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CULTAD\Material de Seguridad e Higiene\Técnicos y Licenciados en HyS\Anexo - Planillas - Check-list\"/>
    </mc:Choice>
  </mc:AlternateContent>
  <bookViews>
    <workbookView xWindow="0" yWindow="0" windowWidth="20490" windowHeight="7155" tabRatio="865"/>
  </bookViews>
  <sheets>
    <sheet name="MATRIZ AMBIENTAL" sheetId="9" r:id="rId1"/>
  </sheets>
  <calcPr calcId="162913"/>
  <fileRecoveryPr autoRecover="0"/>
</workbook>
</file>

<file path=xl/calcChain.xml><?xml version="1.0" encoding="utf-8"?>
<calcChain xmlns="http://schemas.openxmlformats.org/spreadsheetml/2006/main">
  <c r="N32" i="9" l="1"/>
  <c r="O32" i="9" s="1"/>
  <c r="N46" i="9" l="1"/>
  <c r="O46" i="9" s="1"/>
  <c r="N45" i="9"/>
  <c r="O45" i="9" s="1"/>
  <c r="N44" i="9"/>
  <c r="O44" i="9" s="1"/>
  <c r="N43" i="9"/>
  <c r="O43" i="9" s="1"/>
  <c r="N42" i="9"/>
  <c r="O42" i="9" s="1"/>
  <c r="N41" i="9"/>
  <c r="O41" i="9" s="1"/>
  <c r="N40" i="9"/>
  <c r="O40" i="9" s="1"/>
  <c r="N39" i="9"/>
  <c r="O39" i="9" s="1"/>
  <c r="N38" i="9"/>
  <c r="O38" i="9" s="1"/>
  <c r="N37" i="9"/>
  <c r="O37" i="9" s="1"/>
  <c r="N36" i="9"/>
  <c r="O36" i="9" s="1"/>
  <c r="N35" i="9"/>
  <c r="O35" i="9" s="1"/>
  <c r="N34" i="9"/>
  <c r="O34" i="9" s="1"/>
  <c r="N33" i="9"/>
  <c r="O33" i="9" s="1"/>
  <c r="N31" i="9"/>
  <c r="O31" i="9" s="1"/>
  <c r="N30" i="9"/>
  <c r="O30" i="9" s="1"/>
  <c r="N29" i="9"/>
  <c r="O29" i="9" s="1"/>
  <c r="N28" i="9"/>
  <c r="O28" i="9" s="1"/>
  <c r="N27" i="9"/>
  <c r="O27" i="9" s="1"/>
  <c r="N26" i="9"/>
  <c r="O26" i="9" s="1"/>
  <c r="N25" i="9"/>
  <c r="O25" i="9" s="1"/>
  <c r="N24" i="9"/>
  <c r="O24" i="9" s="1"/>
  <c r="N23" i="9"/>
  <c r="O23" i="9" s="1"/>
  <c r="N22" i="9"/>
  <c r="O22" i="9" s="1"/>
  <c r="N21" i="9"/>
  <c r="O21" i="9" s="1"/>
  <c r="N20" i="9"/>
  <c r="O20" i="9" s="1"/>
  <c r="N19" i="9"/>
  <c r="O19" i="9" s="1"/>
  <c r="N18" i="9"/>
  <c r="O18" i="9" s="1"/>
  <c r="N17" i="9"/>
  <c r="O17" i="9" s="1"/>
  <c r="N16" i="9"/>
  <c r="O16" i="9" s="1"/>
  <c r="N15" i="9"/>
  <c r="O15" i="9" s="1"/>
  <c r="N14" i="9"/>
  <c r="O14" i="9" s="1"/>
  <c r="N13" i="9"/>
  <c r="O13" i="9" s="1"/>
  <c r="N12" i="9"/>
  <c r="O12" i="9" s="1"/>
  <c r="N11" i="9"/>
  <c r="O11" i="9" s="1"/>
  <c r="N10" i="9"/>
  <c r="O10" i="9" s="1"/>
  <c r="N9" i="9"/>
  <c r="O9" i="9" s="1"/>
</calcChain>
</file>

<file path=xl/sharedStrings.xml><?xml version="1.0" encoding="utf-8"?>
<sst xmlns="http://schemas.openxmlformats.org/spreadsheetml/2006/main" count="411" uniqueCount="203">
  <si>
    <t>FUENTE</t>
  </si>
  <si>
    <t>CODIGO</t>
  </si>
  <si>
    <t>VERSION</t>
  </si>
  <si>
    <t>ACTIVIDAD</t>
  </si>
  <si>
    <t>IDENTIFICACION DE ASPECTOS, VALORACION DE IMPACTOS Y DETERMINACIÓN DE CONTROLES</t>
  </si>
  <si>
    <t>Ultima Actualizacion:</t>
  </si>
  <si>
    <t>Actualizado por:</t>
  </si>
  <si>
    <t>Proxima Actualizacion:</t>
  </si>
  <si>
    <t>IDENTIFICACIÓN DE ASPECTOS E IMPACTOS</t>
  </si>
  <si>
    <t>EVALUACIÓN IMPACTO AMBIENTAL(EIA)</t>
  </si>
  <si>
    <t>TIPO DE CONTROL</t>
  </si>
  <si>
    <t>CONTROL</t>
  </si>
  <si>
    <t xml:space="preserve">ASPECTO </t>
  </si>
  <si>
    <t>IMPACTO</t>
  </si>
  <si>
    <t>CONDICIÓN (Normal, Anormal, Emergencia)</t>
  </si>
  <si>
    <t>CARÁCTER 
(+ / -)</t>
  </si>
  <si>
    <t>MAGNITUD</t>
  </si>
  <si>
    <t>COBERTURA</t>
  </si>
  <si>
    <t>REVERSIBILIDAD</t>
  </si>
  <si>
    <t>PROBABILIDAD OCURRENCIA</t>
  </si>
  <si>
    <t>CUMPLIMIENTO LEGAL</t>
  </si>
  <si>
    <t>FRECUENCIA</t>
  </si>
  <si>
    <t>VALORACIÓN DEL IMPACTO</t>
  </si>
  <si>
    <t>TIPO DE IMPACTO</t>
  </si>
  <si>
    <t>REDUCCIÓN</t>
  </si>
  <si>
    <t>SUSTITUCIÓN</t>
  </si>
  <si>
    <t>PREVENCIÓN</t>
  </si>
  <si>
    <t>MITIGACIÓN</t>
  </si>
  <si>
    <t>COMPENSACIÓN</t>
  </si>
  <si>
    <t>RECUPERACIÓN</t>
  </si>
  <si>
    <t>MEDIDAS DE CONTROL</t>
  </si>
  <si>
    <t xml:space="preserve">PROGRAMA DE GESTIÓN </t>
  </si>
  <si>
    <t>Mantenimiento a equipos de oficina, como computadores, impresoras, etc.</t>
  </si>
  <si>
    <t>Deterioro calidad del suelo</t>
  </si>
  <si>
    <t>Anormal</t>
  </si>
  <si>
    <t>Negativo</t>
  </si>
  <si>
    <t>X</t>
  </si>
  <si>
    <t>Gestion Integral de Residuos</t>
  </si>
  <si>
    <t>Repuestos de equipos de computo</t>
  </si>
  <si>
    <t>Mantenimiento oficina, ajustes a sistemas de iluminacion</t>
  </si>
  <si>
    <t>Luminarias en desuso</t>
  </si>
  <si>
    <t>Rutinario</t>
  </si>
  <si>
    <t>Normal</t>
  </si>
  <si>
    <t>Generación de Residuos Peligrosos</t>
  </si>
  <si>
    <t>Emergencia</t>
  </si>
  <si>
    <t>Consumo de combustible</t>
  </si>
  <si>
    <t>Programa de Mantenimiento</t>
  </si>
  <si>
    <t>Cuando haya campo</t>
  </si>
  <si>
    <t>Rutinario / No rutinario</t>
  </si>
  <si>
    <t>No rutinario</t>
  </si>
  <si>
    <t>Generación de gases</t>
  </si>
  <si>
    <t>Producto de la movilizaciónde vehiculos</t>
  </si>
  <si>
    <t>Contaminación atmosférica</t>
  </si>
  <si>
    <t>Todos los Vehículos que laboren dentro del proyecto deben tener el certificado de Emisión de gases vigente.</t>
  </si>
  <si>
    <t>Programa de Mantenimiento preventivo</t>
  </si>
  <si>
    <t>Material Particulado (polvo, otros)</t>
  </si>
  <si>
    <t>Levantamiento de Material particulado, Producto de Manipulacón y transporte de carga.</t>
  </si>
  <si>
    <t>Contaminación de suelos.</t>
  </si>
  <si>
    <t>Aceites y grasas</t>
  </si>
  <si>
    <t>Generadas por la limpieza y Mantenimiento vehículos, etc.</t>
  </si>
  <si>
    <t xml:space="preserve">Contaminación de suelos. </t>
  </si>
  <si>
    <t>Se debe cumplir con el programa Mantenimiento de los vehículos y maquinaria.</t>
  </si>
  <si>
    <t>Aceites usados, derrame.</t>
  </si>
  <si>
    <t>Derrame de aceites por mala Manipulacón.</t>
  </si>
  <si>
    <t>Se deben humedecer las vías en período seco.
El personal debe tener los EPP</t>
  </si>
  <si>
    <t>Plan de accion de cumplimiento ambiental</t>
  </si>
  <si>
    <t>Material con aceite (trapos)</t>
  </si>
  <si>
    <t>Producto de la Manipulacón y limpieza de equipos y elementos., goteos o fugas de aceite en vehiculos</t>
  </si>
  <si>
    <t>Residuos de Papel, cartón</t>
  </si>
  <si>
    <t xml:space="preserve">Producto de formas, embalajes, transporte de mercancias, elementos, herramientas, etc. </t>
  </si>
  <si>
    <t>Contaminación de suelos. Contaminación de cuerpos hídricos</t>
  </si>
  <si>
    <t>Generación de gases refrigerantes</t>
  </si>
  <si>
    <t>Gases refrigerantes, Producto del Mantenimiento o daños en equipos de vehículos</t>
  </si>
  <si>
    <t>Mantenimiento preventivo, inspección pre-operacional de vehículos y maquinaria</t>
  </si>
  <si>
    <t>Residuos de Trapos</t>
  </si>
  <si>
    <t>Producto de la Manipulacón y limpieza de equipos y elementos.</t>
  </si>
  <si>
    <t>se deben hacer capacitacion para manipulacion de equipos</t>
  </si>
  <si>
    <t>Plan de capacitacion</t>
  </si>
  <si>
    <t>Emision de gases</t>
  </si>
  <si>
    <t>Emisión de gases (NOx, COx)</t>
  </si>
  <si>
    <t>Contaminación Atmosférica</t>
  </si>
  <si>
    <t>Transito de carga pesada por vías carreteables secundarias</t>
  </si>
  <si>
    <t>Producto del sistema de transporte.</t>
  </si>
  <si>
    <t>Agotamiento de Recursos Naturales.. Compactación de suelo</t>
  </si>
  <si>
    <t>Cargamento no exesivo para los sitemas de transporte</t>
  </si>
  <si>
    <t>Producto de la movilización</t>
  </si>
  <si>
    <t>Contaminación de aire</t>
  </si>
  <si>
    <t xml:space="preserve">Generación de Residuos </t>
  </si>
  <si>
    <t>Residuos de neumáticos o llantas</t>
  </si>
  <si>
    <t xml:space="preserve">Disposición y gestión de Residuos </t>
  </si>
  <si>
    <t xml:space="preserve">Plan de Manejo de Residuos </t>
  </si>
  <si>
    <t>Generación de Residuos peligrosos</t>
  </si>
  <si>
    <t>Generación de Residuos</t>
  </si>
  <si>
    <t>Residuos de trapos, cuerdas, pitas, zunchos, telas, cuero (EPPs)</t>
  </si>
  <si>
    <t>Contaminación de suelo.</t>
  </si>
  <si>
    <t>Disposición, clasificación y almacenamiento temporal, de acuerdo a los procedimientos establecidos para el Manejo de Residuos.</t>
  </si>
  <si>
    <t>Plan de Manejo de Residuos</t>
  </si>
  <si>
    <t>Generación de Residuos plásticos</t>
  </si>
  <si>
    <t>Bolsas plásticas, empaques, botellas, frascos, bolss de agua</t>
  </si>
  <si>
    <t>Contaminación de suelo</t>
  </si>
  <si>
    <t>Procedimiento de clasificación de Residuos (Material peligroso)</t>
  </si>
  <si>
    <t>Generación de Residuos (pilas y baterías)</t>
  </si>
  <si>
    <t xml:space="preserve">Pilas utilizadas para linternas, cámaras, radios, etc. </t>
  </si>
  <si>
    <t>no rutinario</t>
  </si>
  <si>
    <t>Residuos de pintura</t>
  </si>
  <si>
    <t>Residuos de pintura generada en diferentes áreas de la locación y depositadas en bodega</t>
  </si>
  <si>
    <t>Incendios</t>
  </si>
  <si>
    <t>Posibles incendios o conatos de incendio producidos en área de bodega por cortos circuitos, chispas o conatos producidos por la presencia de elementos altamente combustibles, oxígeno y algún evento que cause ignición.</t>
  </si>
  <si>
    <t xml:space="preserve"> Mantenimiento e inspecciones periódicas de instalaciones eléctricas y equipos energizados para así identificar instalaciones defectuosas que puedan generar accidentes.</t>
  </si>
  <si>
    <t>Plan de contingencias.</t>
  </si>
  <si>
    <t>Derrames (aceites, lubricantes, solventes, pinturas, etc.)</t>
  </si>
  <si>
    <t>Derrames Producto del erróneo almacenamiento y Manipulacón de Productos</t>
  </si>
  <si>
    <t>Contaminación de suelo, agua, aire</t>
  </si>
  <si>
    <t>Kit ambiental básico,   Control de Derrames.</t>
  </si>
  <si>
    <t>Derrames de aceites</t>
  </si>
  <si>
    <t>Limpieza de equipos, herramientas, accesorios</t>
  </si>
  <si>
    <t>Capacitacion Manejo de maquinaria.</t>
  </si>
  <si>
    <t xml:space="preserve">Plan de capacitacion </t>
  </si>
  <si>
    <t>Cambios de aceites</t>
  </si>
  <si>
    <t>Generación de aceites quemados y filtros, Producto de Mantenimiento</t>
  </si>
  <si>
    <t>Contaminación de suelos, fuentes hídricas, aumento de Residuos para ser gestionados</t>
  </si>
  <si>
    <t xml:space="preserve">Almacenamiento temporal en recipiente especial; Manejo, transporte y disposición final </t>
  </si>
  <si>
    <t>Plan de gestion integral de residuos</t>
  </si>
  <si>
    <t xml:space="preserve">Generación de Residuos especiales </t>
  </si>
  <si>
    <t>Almacenamiento temporal en recipiente especial; Manejo, transporte y disposición final</t>
  </si>
  <si>
    <t>Situación de emergencia por incendio</t>
  </si>
  <si>
    <t>Emisión de Material particulado</t>
  </si>
  <si>
    <t>Material particulado Producto de Situacion de incendio</t>
  </si>
  <si>
    <t>Contaminación atmosférica. Afectacion flora y fauna</t>
  </si>
  <si>
    <t>Cuando sea necesario se deben construir barreras contra el fuego alrededor de la locación para contener una emergencia por la quema Rutinario de sabana. Capacitación en Manejo de extintores y prevención y control del fuego</t>
  </si>
  <si>
    <t>Programa de Productos químicos, Inducción, Capacitación y Entrenamiento, Mantenimiento, Plan de Emergencias</t>
  </si>
  <si>
    <t>Generación de Residuos sólidos</t>
  </si>
  <si>
    <t>Residuos como Producto de emergencias de incendio</t>
  </si>
  <si>
    <t>Contaminación de suelo y Contaminación de recurso hídrico</t>
  </si>
  <si>
    <t>Cotaminacion de suelos</t>
  </si>
  <si>
    <t>x</t>
  </si>
  <si>
    <t>Disposicion adecuada de los residuos, clasificados de acuerdo al codigo de colores, rotulados no deben permnecer mas de un mes en el punto de acopio.</t>
  </si>
  <si>
    <t>Generacion de residuos</t>
  </si>
  <si>
    <t>Genercion de residuos de lamina, tornillos, material aislante</t>
  </si>
  <si>
    <t>Contaminacion suelos</t>
  </si>
  <si>
    <t>Generación de Residuos Inertes y Electrónicos</t>
  </si>
  <si>
    <t>Manejo adecuado de Residuos peligrosos</t>
  </si>
  <si>
    <t>Radiación</t>
  </si>
  <si>
    <t>Arco eléctrico producido durante los trabajos de soldadura</t>
  </si>
  <si>
    <t>Contaminación del aire.</t>
  </si>
  <si>
    <t>Elementos de protección personal</t>
  </si>
  <si>
    <t>Capacitacion sobre soldadura y uso de EPP</t>
  </si>
  <si>
    <t>Emisiones de óxidos de Nitrógeno</t>
  </si>
  <si>
    <t>Generación de gases Producto de los trabajos de soldadura</t>
  </si>
  <si>
    <t>Uso de EPP, trabajos de soldadura en áreas ventiladas.</t>
  </si>
  <si>
    <t>Olores</t>
  </si>
  <si>
    <t xml:space="preserve"> Olores Producto de quemado de pintura, </t>
  </si>
  <si>
    <t xml:space="preserve">Empleo de EPP para los trabajadores expuestos a los oleres. </t>
  </si>
  <si>
    <t>Generación de Residuos de soldadura</t>
  </si>
  <si>
    <t>Generación de colillas de soldadura</t>
  </si>
  <si>
    <t>Aumento de Residuos a ser tratados y/o gestionados</t>
  </si>
  <si>
    <t>Manejo de canecas especiales para disposición de colillas de soldadura.</t>
  </si>
  <si>
    <t xml:space="preserve">Emisión de Material particulado </t>
  </si>
  <si>
    <t>Emisiones de polvo Producto de trabajos de  esmerilado, esquirlas, humos de soldadura</t>
  </si>
  <si>
    <t>Encerramiento con polisombra, uso de EPP</t>
  </si>
  <si>
    <t>Plan de capacitacion EPP.</t>
  </si>
  <si>
    <t>Generación de ruido</t>
  </si>
  <si>
    <t>Generación de ruido por uso de herramientas (taladro)</t>
  </si>
  <si>
    <t>Contaminación auditiva</t>
  </si>
  <si>
    <t xml:space="preserve">Mantenimiento preventivo de equipos, dotación de EPP y capacitación al personal. </t>
  </si>
  <si>
    <t xml:space="preserve">Plan de capacitacion. </t>
  </si>
  <si>
    <t>Situación de emergencia por derrame</t>
  </si>
  <si>
    <t>Residuos como Producto de emergencias de Derrames</t>
  </si>
  <si>
    <t>emergencia</t>
  </si>
  <si>
    <t>Tener un adecuado almacenamiento de los quimicos, todo traspaso debe realizarse con proteccion del suelo o al interior de un dique, cerrar bien los recipientes y estarubicados en un area que no se vayan a caer o a ser averiados.</t>
  </si>
  <si>
    <t>Capacitacion manejo adecuado de quimicos, divugacion fichas de seguridad</t>
  </si>
  <si>
    <t xml:space="preserve">Almacenamiento </t>
  </si>
  <si>
    <t xml:space="preserve">Manipulacón de Productos químicos </t>
  </si>
  <si>
    <t>Productos quimicos  como resultado del almacenamiento.</t>
  </si>
  <si>
    <t>Debe conocerse la hoja de seguridad de cada Producto a manipular
Capacitación y Entrenamiento</t>
  </si>
  <si>
    <t>Programa de Residuos sólidos. Fichas MDS</t>
  </si>
  <si>
    <t xml:space="preserve">Generación de Residuos sólidos </t>
  </si>
  <si>
    <t>Residuos Producto del almacenamiento</t>
  </si>
  <si>
    <t xml:space="preserve">Los Residuos sólidos deben separarse según el código de colores
</t>
  </si>
  <si>
    <t xml:space="preserve">Programa de Residuos sólidos </t>
  </si>
  <si>
    <t>Lavado, limpieza, Mantenimiento y reparación de equipos y herramientas</t>
  </si>
  <si>
    <t xml:space="preserve">Generación de Residuos especiales (aceites usados, grasa, desengrasantes, filtros, chatarra, baterías, y trapos contaminados) </t>
  </si>
  <si>
    <t>Gestion social</t>
  </si>
  <si>
    <t>Generación de puestos de trabajo (directos-indirectos)</t>
  </si>
  <si>
    <t>contrataciones por efecto de la necesidad de la mano de obra para la operación de la empresa.</t>
  </si>
  <si>
    <t>Generación de empleo. Aporte a la economía de la región.</t>
  </si>
  <si>
    <t>positivo</t>
  </si>
  <si>
    <t>Contratar personal no calificado en la zona.</t>
  </si>
  <si>
    <t>Programa social</t>
  </si>
  <si>
    <t>Transporte(movilización de equipos,  y Materiales)</t>
  </si>
  <si>
    <t>Intalacion torre telecomunicaciones</t>
  </si>
  <si>
    <t>generacion de residuos de cable</t>
  </si>
  <si>
    <t>Trabajos de soldadura Exotermica</t>
  </si>
  <si>
    <t>Transportes Aereo, terrestre
de  Personal y Carga</t>
  </si>
  <si>
    <t>Transportes Aereo, terrestre 
de  Personal y Carga</t>
  </si>
  <si>
    <t>Transportes Aereo, terrestre y 
de  Personal y Carga</t>
  </si>
  <si>
    <t>Almacenamiento, repuestos Materiales, equipos y Baterias</t>
  </si>
  <si>
    <t>Preparación y
recepcion de Materiales, y equipos</t>
  </si>
  <si>
    <t>Generacion de pinturas</t>
  </si>
  <si>
    <t>recipientes y brochas contaminadas</t>
  </si>
  <si>
    <t>Uso de equipos y herramientas eléctricas(Taladro percutor)</t>
  </si>
  <si>
    <t>FECHA DE VIGENCIA</t>
  </si>
  <si>
    <t>Plan de cumplimiento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</si>
</sst>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0"/>
      <name val="Baskerville Old Face"/>
      <family val="1"/>
    </font>
    <font>
      <sz val="10"/>
      <name val="Baskerville Old Face"/>
      <family val="1"/>
    </font>
    <font>
      <sz val="12"/>
      <name val="Baskerville Old Face"/>
      <family val="1"/>
    </font>
    <font>
      <sz val="10"/>
      <color indexed="8"/>
      <name val="Arial"/>
      <family val="2"/>
    </font>
    <font>
      <sz val="12"/>
      <color theme="0"/>
      <name val="Baskerville Old Face"/>
      <family val="1"/>
    </font>
    <font>
      <sz val="10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7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7"/>
  <sheetViews>
    <sheetView tabSelected="1" zoomScale="71" zoomScaleNormal="71" workbookViewId="0">
      <selection activeCell="D69" sqref="D69"/>
    </sheetView>
  </sheetViews>
  <sheetFormatPr baseColWidth="10" defaultColWidth="9.140625" defaultRowHeight="15.75" x14ac:dyDescent="0.25"/>
  <cols>
    <col min="1" max="1" width="26.140625" style="60" customWidth="1"/>
    <col min="2" max="2" width="17" style="12" customWidth="1"/>
    <col min="3" max="3" width="20.42578125" style="12" customWidth="1"/>
    <col min="4" max="4" width="25.42578125" style="61" customWidth="1"/>
    <col min="5" max="5" width="33.42578125" style="12" bestFit="1" customWidth="1"/>
    <col min="6" max="6" width="14.85546875" style="12" customWidth="1"/>
    <col min="7" max="7" width="13.85546875" style="12" customWidth="1"/>
    <col min="8" max="10" width="3.5703125" style="13" bestFit="1" customWidth="1"/>
    <col min="11" max="12" width="6" style="13" bestFit="1" customWidth="1"/>
    <col min="13" max="13" width="3.5703125" style="13" bestFit="1" customWidth="1"/>
    <col min="14" max="14" width="18.42578125" style="12" bestFit="1" customWidth="1"/>
    <col min="15" max="15" width="12.42578125" style="12" customWidth="1"/>
    <col min="16" max="21" width="5" style="12" customWidth="1"/>
    <col min="22" max="22" width="27.140625" style="12" customWidth="1"/>
    <col min="23" max="23" width="21" style="10" customWidth="1"/>
    <col min="24" max="24" width="9.140625" style="28"/>
    <col min="25" max="25" width="9.140625" style="29"/>
    <col min="26" max="55" width="9.140625" style="28"/>
    <col min="56" max="256" width="9.140625" style="37"/>
    <col min="257" max="257" width="26.140625" style="37" customWidth="1"/>
    <col min="258" max="258" width="17" style="37" customWidth="1"/>
    <col min="259" max="259" width="20.42578125" style="37" customWidth="1"/>
    <col min="260" max="260" width="25.42578125" style="37" customWidth="1"/>
    <col min="261" max="261" width="33.42578125" style="37" bestFit="1" customWidth="1"/>
    <col min="262" max="262" width="14.85546875" style="37" customWidth="1"/>
    <col min="263" max="263" width="13.85546875" style="37" customWidth="1"/>
    <col min="264" max="266" width="3.5703125" style="37" bestFit="1" customWidth="1"/>
    <col min="267" max="268" width="6" style="37" bestFit="1" customWidth="1"/>
    <col min="269" max="269" width="3.5703125" style="37" bestFit="1" customWidth="1"/>
    <col min="270" max="270" width="18.42578125" style="37" bestFit="1" customWidth="1"/>
    <col min="271" max="271" width="12.42578125" style="37" customWidth="1"/>
    <col min="272" max="277" width="5" style="37" customWidth="1"/>
    <col min="278" max="278" width="27.140625" style="37" customWidth="1"/>
    <col min="279" max="279" width="21" style="37" customWidth="1"/>
    <col min="280" max="512" width="9.140625" style="37"/>
    <col min="513" max="513" width="26.140625" style="37" customWidth="1"/>
    <col min="514" max="514" width="17" style="37" customWidth="1"/>
    <col min="515" max="515" width="20.42578125" style="37" customWidth="1"/>
    <col min="516" max="516" width="25.42578125" style="37" customWidth="1"/>
    <col min="517" max="517" width="33.42578125" style="37" bestFit="1" customWidth="1"/>
    <col min="518" max="518" width="14.85546875" style="37" customWidth="1"/>
    <col min="519" max="519" width="13.85546875" style="37" customWidth="1"/>
    <col min="520" max="522" width="3.5703125" style="37" bestFit="1" customWidth="1"/>
    <col min="523" max="524" width="6" style="37" bestFit="1" customWidth="1"/>
    <col min="525" max="525" width="3.5703125" style="37" bestFit="1" customWidth="1"/>
    <col min="526" max="526" width="18.42578125" style="37" bestFit="1" customWidth="1"/>
    <col min="527" max="527" width="12.42578125" style="37" customWidth="1"/>
    <col min="528" max="533" width="5" style="37" customWidth="1"/>
    <col min="534" max="534" width="27.140625" style="37" customWidth="1"/>
    <col min="535" max="535" width="21" style="37" customWidth="1"/>
    <col min="536" max="768" width="9.140625" style="37"/>
    <col min="769" max="769" width="26.140625" style="37" customWidth="1"/>
    <col min="770" max="770" width="17" style="37" customWidth="1"/>
    <col min="771" max="771" width="20.42578125" style="37" customWidth="1"/>
    <col min="772" max="772" width="25.42578125" style="37" customWidth="1"/>
    <col min="773" max="773" width="33.42578125" style="37" bestFit="1" customWidth="1"/>
    <col min="774" max="774" width="14.85546875" style="37" customWidth="1"/>
    <col min="775" max="775" width="13.85546875" style="37" customWidth="1"/>
    <col min="776" max="778" width="3.5703125" style="37" bestFit="1" customWidth="1"/>
    <col min="779" max="780" width="6" style="37" bestFit="1" customWidth="1"/>
    <col min="781" max="781" width="3.5703125" style="37" bestFit="1" customWidth="1"/>
    <col min="782" max="782" width="18.42578125" style="37" bestFit="1" customWidth="1"/>
    <col min="783" max="783" width="12.42578125" style="37" customWidth="1"/>
    <col min="784" max="789" width="5" style="37" customWidth="1"/>
    <col min="790" max="790" width="27.140625" style="37" customWidth="1"/>
    <col min="791" max="791" width="21" style="37" customWidth="1"/>
    <col min="792" max="1024" width="9.140625" style="37"/>
    <col min="1025" max="1025" width="26.140625" style="37" customWidth="1"/>
    <col min="1026" max="1026" width="17" style="37" customWidth="1"/>
    <col min="1027" max="1027" width="20.42578125" style="37" customWidth="1"/>
    <col min="1028" max="1028" width="25.42578125" style="37" customWidth="1"/>
    <col min="1029" max="1029" width="33.42578125" style="37" bestFit="1" customWidth="1"/>
    <col min="1030" max="1030" width="14.85546875" style="37" customWidth="1"/>
    <col min="1031" max="1031" width="13.85546875" style="37" customWidth="1"/>
    <col min="1032" max="1034" width="3.5703125" style="37" bestFit="1" customWidth="1"/>
    <col min="1035" max="1036" width="6" style="37" bestFit="1" customWidth="1"/>
    <col min="1037" max="1037" width="3.5703125" style="37" bestFit="1" customWidth="1"/>
    <col min="1038" max="1038" width="18.42578125" style="37" bestFit="1" customWidth="1"/>
    <col min="1039" max="1039" width="12.42578125" style="37" customWidth="1"/>
    <col min="1040" max="1045" width="5" style="37" customWidth="1"/>
    <col min="1046" max="1046" width="27.140625" style="37" customWidth="1"/>
    <col min="1047" max="1047" width="21" style="37" customWidth="1"/>
    <col min="1048" max="1280" width="9.140625" style="37"/>
    <col min="1281" max="1281" width="26.140625" style="37" customWidth="1"/>
    <col min="1282" max="1282" width="17" style="37" customWidth="1"/>
    <col min="1283" max="1283" width="20.42578125" style="37" customWidth="1"/>
    <col min="1284" max="1284" width="25.42578125" style="37" customWidth="1"/>
    <col min="1285" max="1285" width="33.42578125" style="37" bestFit="1" customWidth="1"/>
    <col min="1286" max="1286" width="14.85546875" style="37" customWidth="1"/>
    <col min="1287" max="1287" width="13.85546875" style="37" customWidth="1"/>
    <col min="1288" max="1290" width="3.5703125" style="37" bestFit="1" customWidth="1"/>
    <col min="1291" max="1292" width="6" style="37" bestFit="1" customWidth="1"/>
    <col min="1293" max="1293" width="3.5703125" style="37" bestFit="1" customWidth="1"/>
    <col min="1294" max="1294" width="18.42578125" style="37" bestFit="1" customWidth="1"/>
    <col min="1295" max="1295" width="12.42578125" style="37" customWidth="1"/>
    <col min="1296" max="1301" width="5" style="37" customWidth="1"/>
    <col min="1302" max="1302" width="27.140625" style="37" customWidth="1"/>
    <col min="1303" max="1303" width="21" style="37" customWidth="1"/>
    <col min="1304" max="1536" width="9.140625" style="37"/>
    <col min="1537" max="1537" width="26.140625" style="37" customWidth="1"/>
    <col min="1538" max="1538" width="17" style="37" customWidth="1"/>
    <col min="1539" max="1539" width="20.42578125" style="37" customWidth="1"/>
    <col min="1540" max="1540" width="25.42578125" style="37" customWidth="1"/>
    <col min="1541" max="1541" width="33.42578125" style="37" bestFit="1" customWidth="1"/>
    <col min="1542" max="1542" width="14.85546875" style="37" customWidth="1"/>
    <col min="1543" max="1543" width="13.85546875" style="37" customWidth="1"/>
    <col min="1544" max="1546" width="3.5703125" style="37" bestFit="1" customWidth="1"/>
    <col min="1547" max="1548" width="6" style="37" bestFit="1" customWidth="1"/>
    <col min="1549" max="1549" width="3.5703125" style="37" bestFit="1" customWidth="1"/>
    <col min="1550" max="1550" width="18.42578125" style="37" bestFit="1" customWidth="1"/>
    <col min="1551" max="1551" width="12.42578125" style="37" customWidth="1"/>
    <col min="1552" max="1557" width="5" style="37" customWidth="1"/>
    <col min="1558" max="1558" width="27.140625" style="37" customWidth="1"/>
    <col min="1559" max="1559" width="21" style="37" customWidth="1"/>
    <col min="1560" max="1792" width="9.140625" style="37"/>
    <col min="1793" max="1793" width="26.140625" style="37" customWidth="1"/>
    <col min="1794" max="1794" width="17" style="37" customWidth="1"/>
    <col min="1795" max="1795" width="20.42578125" style="37" customWidth="1"/>
    <col min="1796" max="1796" width="25.42578125" style="37" customWidth="1"/>
    <col min="1797" max="1797" width="33.42578125" style="37" bestFit="1" customWidth="1"/>
    <col min="1798" max="1798" width="14.85546875" style="37" customWidth="1"/>
    <col min="1799" max="1799" width="13.85546875" style="37" customWidth="1"/>
    <col min="1800" max="1802" width="3.5703125" style="37" bestFit="1" customWidth="1"/>
    <col min="1803" max="1804" width="6" style="37" bestFit="1" customWidth="1"/>
    <col min="1805" max="1805" width="3.5703125" style="37" bestFit="1" customWidth="1"/>
    <col min="1806" max="1806" width="18.42578125" style="37" bestFit="1" customWidth="1"/>
    <col min="1807" max="1807" width="12.42578125" style="37" customWidth="1"/>
    <col min="1808" max="1813" width="5" style="37" customWidth="1"/>
    <col min="1814" max="1814" width="27.140625" style="37" customWidth="1"/>
    <col min="1815" max="1815" width="21" style="37" customWidth="1"/>
    <col min="1816" max="2048" width="9.140625" style="37"/>
    <col min="2049" max="2049" width="26.140625" style="37" customWidth="1"/>
    <col min="2050" max="2050" width="17" style="37" customWidth="1"/>
    <col min="2051" max="2051" width="20.42578125" style="37" customWidth="1"/>
    <col min="2052" max="2052" width="25.42578125" style="37" customWidth="1"/>
    <col min="2053" max="2053" width="33.42578125" style="37" bestFit="1" customWidth="1"/>
    <col min="2054" max="2054" width="14.85546875" style="37" customWidth="1"/>
    <col min="2055" max="2055" width="13.85546875" style="37" customWidth="1"/>
    <col min="2056" max="2058" width="3.5703125" style="37" bestFit="1" customWidth="1"/>
    <col min="2059" max="2060" width="6" style="37" bestFit="1" customWidth="1"/>
    <col min="2061" max="2061" width="3.5703125" style="37" bestFit="1" customWidth="1"/>
    <col min="2062" max="2062" width="18.42578125" style="37" bestFit="1" customWidth="1"/>
    <col min="2063" max="2063" width="12.42578125" style="37" customWidth="1"/>
    <col min="2064" max="2069" width="5" style="37" customWidth="1"/>
    <col min="2070" max="2070" width="27.140625" style="37" customWidth="1"/>
    <col min="2071" max="2071" width="21" style="37" customWidth="1"/>
    <col min="2072" max="2304" width="9.140625" style="37"/>
    <col min="2305" max="2305" width="26.140625" style="37" customWidth="1"/>
    <col min="2306" max="2306" width="17" style="37" customWidth="1"/>
    <col min="2307" max="2307" width="20.42578125" style="37" customWidth="1"/>
    <col min="2308" max="2308" width="25.42578125" style="37" customWidth="1"/>
    <col min="2309" max="2309" width="33.42578125" style="37" bestFit="1" customWidth="1"/>
    <col min="2310" max="2310" width="14.85546875" style="37" customWidth="1"/>
    <col min="2311" max="2311" width="13.85546875" style="37" customWidth="1"/>
    <col min="2312" max="2314" width="3.5703125" style="37" bestFit="1" customWidth="1"/>
    <col min="2315" max="2316" width="6" style="37" bestFit="1" customWidth="1"/>
    <col min="2317" max="2317" width="3.5703125" style="37" bestFit="1" customWidth="1"/>
    <col min="2318" max="2318" width="18.42578125" style="37" bestFit="1" customWidth="1"/>
    <col min="2319" max="2319" width="12.42578125" style="37" customWidth="1"/>
    <col min="2320" max="2325" width="5" style="37" customWidth="1"/>
    <col min="2326" max="2326" width="27.140625" style="37" customWidth="1"/>
    <col min="2327" max="2327" width="21" style="37" customWidth="1"/>
    <col min="2328" max="2560" width="9.140625" style="37"/>
    <col min="2561" max="2561" width="26.140625" style="37" customWidth="1"/>
    <col min="2562" max="2562" width="17" style="37" customWidth="1"/>
    <col min="2563" max="2563" width="20.42578125" style="37" customWidth="1"/>
    <col min="2564" max="2564" width="25.42578125" style="37" customWidth="1"/>
    <col min="2565" max="2565" width="33.42578125" style="37" bestFit="1" customWidth="1"/>
    <col min="2566" max="2566" width="14.85546875" style="37" customWidth="1"/>
    <col min="2567" max="2567" width="13.85546875" style="37" customWidth="1"/>
    <col min="2568" max="2570" width="3.5703125" style="37" bestFit="1" customWidth="1"/>
    <col min="2571" max="2572" width="6" style="37" bestFit="1" customWidth="1"/>
    <col min="2573" max="2573" width="3.5703125" style="37" bestFit="1" customWidth="1"/>
    <col min="2574" max="2574" width="18.42578125" style="37" bestFit="1" customWidth="1"/>
    <col min="2575" max="2575" width="12.42578125" style="37" customWidth="1"/>
    <col min="2576" max="2581" width="5" style="37" customWidth="1"/>
    <col min="2582" max="2582" width="27.140625" style="37" customWidth="1"/>
    <col min="2583" max="2583" width="21" style="37" customWidth="1"/>
    <col min="2584" max="2816" width="9.140625" style="37"/>
    <col min="2817" max="2817" width="26.140625" style="37" customWidth="1"/>
    <col min="2818" max="2818" width="17" style="37" customWidth="1"/>
    <col min="2819" max="2819" width="20.42578125" style="37" customWidth="1"/>
    <col min="2820" max="2820" width="25.42578125" style="37" customWidth="1"/>
    <col min="2821" max="2821" width="33.42578125" style="37" bestFit="1" customWidth="1"/>
    <col min="2822" max="2822" width="14.85546875" style="37" customWidth="1"/>
    <col min="2823" max="2823" width="13.85546875" style="37" customWidth="1"/>
    <col min="2824" max="2826" width="3.5703125" style="37" bestFit="1" customWidth="1"/>
    <col min="2827" max="2828" width="6" style="37" bestFit="1" customWidth="1"/>
    <col min="2829" max="2829" width="3.5703125" style="37" bestFit="1" customWidth="1"/>
    <col min="2830" max="2830" width="18.42578125" style="37" bestFit="1" customWidth="1"/>
    <col min="2831" max="2831" width="12.42578125" style="37" customWidth="1"/>
    <col min="2832" max="2837" width="5" style="37" customWidth="1"/>
    <col min="2838" max="2838" width="27.140625" style="37" customWidth="1"/>
    <col min="2839" max="2839" width="21" style="37" customWidth="1"/>
    <col min="2840" max="3072" width="9.140625" style="37"/>
    <col min="3073" max="3073" width="26.140625" style="37" customWidth="1"/>
    <col min="3074" max="3074" width="17" style="37" customWidth="1"/>
    <col min="3075" max="3075" width="20.42578125" style="37" customWidth="1"/>
    <col min="3076" max="3076" width="25.42578125" style="37" customWidth="1"/>
    <col min="3077" max="3077" width="33.42578125" style="37" bestFit="1" customWidth="1"/>
    <col min="3078" max="3078" width="14.85546875" style="37" customWidth="1"/>
    <col min="3079" max="3079" width="13.85546875" style="37" customWidth="1"/>
    <col min="3080" max="3082" width="3.5703125" style="37" bestFit="1" customWidth="1"/>
    <col min="3083" max="3084" width="6" style="37" bestFit="1" customWidth="1"/>
    <col min="3085" max="3085" width="3.5703125" style="37" bestFit="1" customWidth="1"/>
    <col min="3086" max="3086" width="18.42578125" style="37" bestFit="1" customWidth="1"/>
    <col min="3087" max="3087" width="12.42578125" style="37" customWidth="1"/>
    <col min="3088" max="3093" width="5" style="37" customWidth="1"/>
    <col min="3094" max="3094" width="27.140625" style="37" customWidth="1"/>
    <col min="3095" max="3095" width="21" style="37" customWidth="1"/>
    <col min="3096" max="3328" width="9.140625" style="37"/>
    <col min="3329" max="3329" width="26.140625" style="37" customWidth="1"/>
    <col min="3330" max="3330" width="17" style="37" customWidth="1"/>
    <col min="3331" max="3331" width="20.42578125" style="37" customWidth="1"/>
    <col min="3332" max="3332" width="25.42578125" style="37" customWidth="1"/>
    <col min="3333" max="3333" width="33.42578125" style="37" bestFit="1" customWidth="1"/>
    <col min="3334" max="3334" width="14.85546875" style="37" customWidth="1"/>
    <col min="3335" max="3335" width="13.85546875" style="37" customWidth="1"/>
    <col min="3336" max="3338" width="3.5703125" style="37" bestFit="1" customWidth="1"/>
    <col min="3339" max="3340" width="6" style="37" bestFit="1" customWidth="1"/>
    <col min="3341" max="3341" width="3.5703125" style="37" bestFit="1" customWidth="1"/>
    <col min="3342" max="3342" width="18.42578125" style="37" bestFit="1" customWidth="1"/>
    <col min="3343" max="3343" width="12.42578125" style="37" customWidth="1"/>
    <col min="3344" max="3349" width="5" style="37" customWidth="1"/>
    <col min="3350" max="3350" width="27.140625" style="37" customWidth="1"/>
    <col min="3351" max="3351" width="21" style="37" customWidth="1"/>
    <col min="3352" max="3584" width="9.140625" style="37"/>
    <col min="3585" max="3585" width="26.140625" style="37" customWidth="1"/>
    <col min="3586" max="3586" width="17" style="37" customWidth="1"/>
    <col min="3587" max="3587" width="20.42578125" style="37" customWidth="1"/>
    <col min="3588" max="3588" width="25.42578125" style="37" customWidth="1"/>
    <col min="3589" max="3589" width="33.42578125" style="37" bestFit="1" customWidth="1"/>
    <col min="3590" max="3590" width="14.85546875" style="37" customWidth="1"/>
    <col min="3591" max="3591" width="13.85546875" style="37" customWidth="1"/>
    <col min="3592" max="3594" width="3.5703125" style="37" bestFit="1" customWidth="1"/>
    <col min="3595" max="3596" width="6" style="37" bestFit="1" customWidth="1"/>
    <col min="3597" max="3597" width="3.5703125" style="37" bestFit="1" customWidth="1"/>
    <col min="3598" max="3598" width="18.42578125" style="37" bestFit="1" customWidth="1"/>
    <col min="3599" max="3599" width="12.42578125" style="37" customWidth="1"/>
    <col min="3600" max="3605" width="5" style="37" customWidth="1"/>
    <col min="3606" max="3606" width="27.140625" style="37" customWidth="1"/>
    <col min="3607" max="3607" width="21" style="37" customWidth="1"/>
    <col min="3608" max="3840" width="9.140625" style="37"/>
    <col min="3841" max="3841" width="26.140625" style="37" customWidth="1"/>
    <col min="3842" max="3842" width="17" style="37" customWidth="1"/>
    <col min="3843" max="3843" width="20.42578125" style="37" customWidth="1"/>
    <col min="3844" max="3844" width="25.42578125" style="37" customWidth="1"/>
    <col min="3845" max="3845" width="33.42578125" style="37" bestFit="1" customWidth="1"/>
    <col min="3846" max="3846" width="14.85546875" style="37" customWidth="1"/>
    <col min="3847" max="3847" width="13.85546875" style="37" customWidth="1"/>
    <col min="3848" max="3850" width="3.5703125" style="37" bestFit="1" customWidth="1"/>
    <col min="3851" max="3852" width="6" style="37" bestFit="1" customWidth="1"/>
    <col min="3853" max="3853" width="3.5703125" style="37" bestFit="1" customWidth="1"/>
    <col min="3854" max="3854" width="18.42578125" style="37" bestFit="1" customWidth="1"/>
    <col min="3855" max="3855" width="12.42578125" style="37" customWidth="1"/>
    <col min="3856" max="3861" width="5" style="37" customWidth="1"/>
    <col min="3862" max="3862" width="27.140625" style="37" customWidth="1"/>
    <col min="3863" max="3863" width="21" style="37" customWidth="1"/>
    <col min="3864" max="4096" width="9.140625" style="37"/>
    <col min="4097" max="4097" width="26.140625" style="37" customWidth="1"/>
    <col min="4098" max="4098" width="17" style="37" customWidth="1"/>
    <col min="4099" max="4099" width="20.42578125" style="37" customWidth="1"/>
    <col min="4100" max="4100" width="25.42578125" style="37" customWidth="1"/>
    <col min="4101" max="4101" width="33.42578125" style="37" bestFit="1" customWidth="1"/>
    <col min="4102" max="4102" width="14.85546875" style="37" customWidth="1"/>
    <col min="4103" max="4103" width="13.85546875" style="37" customWidth="1"/>
    <col min="4104" max="4106" width="3.5703125" style="37" bestFit="1" customWidth="1"/>
    <col min="4107" max="4108" width="6" style="37" bestFit="1" customWidth="1"/>
    <col min="4109" max="4109" width="3.5703125" style="37" bestFit="1" customWidth="1"/>
    <col min="4110" max="4110" width="18.42578125" style="37" bestFit="1" customWidth="1"/>
    <col min="4111" max="4111" width="12.42578125" style="37" customWidth="1"/>
    <col min="4112" max="4117" width="5" style="37" customWidth="1"/>
    <col min="4118" max="4118" width="27.140625" style="37" customWidth="1"/>
    <col min="4119" max="4119" width="21" style="37" customWidth="1"/>
    <col min="4120" max="4352" width="9.140625" style="37"/>
    <col min="4353" max="4353" width="26.140625" style="37" customWidth="1"/>
    <col min="4354" max="4354" width="17" style="37" customWidth="1"/>
    <col min="4355" max="4355" width="20.42578125" style="37" customWidth="1"/>
    <col min="4356" max="4356" width="25.42578125" style="37" customWidth="1"/>
    <col min="4357" max="4357" width="33.42578125" style="37" bestFit="1" customWidth="1"/>
    <col min="4358" max="4358" width="14.85546875" style="37" customWidth="1"/>
    <col min="4359" max="4359" width="13.85546875" style="37" customWidth="1"/>
    <col min="4360" max="4362" width="3.5703125" style="37" bestFit="1" customWidth="1"/>
    <col min="4363" max="4364" width="6" style="37" bestFit="1" customWidth="1"/>
    <col min="4365" max="4365" width="3.5703125" style="37" bestFit="1" customWidth="1"/>
    <col min="4366" max="4366" width="18.42578125" style="37" bestFit="1" customWidth="1"/>
    <col min="4367" max="4367" width="12.42578125" style="37" customWidth="1"/>
    <col min="4368" max="4373" width="5" style="37" customWidth="1"/>
    <col min="4374" max="4374" width="27.140625" style="37" customWidth="1"/>
    <col min="4375" max="4375" width="21" style="37" customWidth="1"/>
    <col min="4376" max="4608" width="9.140625" style="37"/>
    <col min="4609" max="4609" width="26.140625" style="37" customWidth="1"/>
    <col min="4610" max="4610" width="17" style="37" customWidth="1"/>
    <col min="4611" max="4611" width="20.42578125" style="37" customWidth="1"/>
    <col min="4612" max="4612" width="25.42578125" style="37" customWidth="1"/>
    <col min="4613" max="4613" width="33.42578125" style="37" bestFit="1" customWidth="1"/>
    <col min="4614" max="4614" width="14.85546875" style="37" customWidth="1"/>
    <col min="4615" max="4615" width="13.85546875" style="37" customWidth="1"/>
    <col min="4616" max="4618" width="3.5703125" style="37" bestFit="1" customWidth="1"/>
    <col min="4619" max="4620" width="6" style="37" bestFit="1" customWidth="1"/>
    <col min="4621" max="4621" width="3.5703125" style="37" bestFit="1" customWidth="1"/>
    <col min="4622" max="4622" width="18.42578125" style="37" bestFit="1" customWidth="1"/>
    <col min="4623" max="4623" width="12.42578125" style="37" customWidth="1"/>
    <col min="4624" max="4629" width="5" style="37" customWidth="1"/>
    <col min="4630" max="4630" width="27.140625" style="37" customWidth="1"/>
    <col min="4631" max="4631" width="21" style="37" customWidth="1"/>
    <col min="4632" max="4864" width="9.140625" style="37"/>
    <col min="4865" max="4865" width="26.140625" style="37" customWidth="1"/>
    <col min="4866" max="4866" width="17" style="37" customWidth="1"/>
    <col min="4867" max="4867" width="20.42578125" style="37" customWidth="1"/>
    <col min="4868" max="4868" width="25.42578125" style="37" customWidth="1"/>
    <col min="4869" max="4869" width="33.42578125" style="37" bestFit="1" customWidth="1"/>
    <col min="4870" max="4870" width="14.85546875" style="37" customWidth="1"/>
    <col min="4871" max="4871" width="13.85546875" style="37" customWidth="1"/>
    <col min="4872" max="4874" width="3.5703125" style="37" bestFit="1" customWidth="1"/>
    <col min="4875" max="4876" width="6" style="37" bestFit="1" customWidth="1"/>
    <col min="4877" max="4877" width="3.5703125" style="37" bestFit="1" customWidth="1"/>
    <col min="4878" max="4878" width="18.42578125" style="37" bestFit="1" customWidth="1"/>
    <col min="4879" max="4879" width="12.42578125" style="37" customWidth="1"/>
    <col min="4880" max="4885" width="5" style="37" customWidth="1"/>
    <col min="4886" max="4886" width="27.140625" style="37" customWidth="1"/>
    <col min="4887" max="4887" width="21" style="37" customWidth="1"/>
    <col min="4888" max="5120" width="9.140625" style="37"/>
    <col min="5121" max="5121" width="26.140625" style="37" customWidth="1"/>
    <col min="5122" max="5122" width="17" style="37" customWidth="1"/>
    <col min="5123" max="5123" width="20.42578125" style="37" customWidth="1"/>
    <col min="5124" max="5124" width="25.42578125" style="37" customWidth="1"/>
    <col min="5125" max="5125" width="33.42578125" style="37" bestFit="1" customWidth="1"/>
    <col min="5126" max="5126" width="14.85546875" style="37" customWidth="1"/>
    <col min="5127" max="5127" width="13.85546875" style="37" customWidth="1"/>
    <col min="5128" max="5130" width="3.5703125" style="37" bestFit="1" customWidth="1"/>
    <col min="5131" max="5132" width="6" style="37" bestFit="1" customWidth="1"/>
    <col min="5133" max="5133" width="3.5703125" style="37" bestFit="1" customWidth="1"/>
    <col min="5134" max="5134" width="18.42578125" style="37" bestFit="1" customWidth="1"/>
    <col min="5135" max="5135" width="12.42578125" style="37" customWidth="1"/>
    <col min="5136" max="5141" width="5" style="37" customWidth="1"/>
    <col min="5142" max="5142" width="27.140625" style="37" customWidth="1"/>
    <col min="5143" max="5143" width="21" style="37" customWidth="1"/>
    <col min="5144" max="5376" width="9.140625" style="37"/>
    <col min="5377" max="5377" width="26.140625" style="37" customWidth="1"/>
    <col min="5378" max="5378" width="17" style="37" customWidth="1"/>
    <col min="5379" max="5379" width="20.42578125" style="37" customWidth="1"/>
    <col min="5380" max="5380" width="25.42578125" style="37" customWidth="1"/>
    <col min="5381" max="5381" width="33.42578125" style="37" bestFit="1" customWidth="1"/>
    <col min="5382" max="5382" width="14.85546875" style="37" customWidth="1"/>
    <col min="5383" max="5383" width="13.85546875" style="37" customWidth="1"/>
    <col min="5384" max="5386" width="3.5703125" style="37" bestFit="1" customWidth="1"/>
    <col min="5387" max="5388" width="6" style="37" bestFit="1" customWidth="1"/>
    <col min="5389" max="5389" width="3.5703125" style="37" bestFit="1" customWidth="1"/>
    <col min="5390" max="5390" width="18.42578125" style="37" bestFit="1" customWidth="1"/>
    <col min="5391" max="5391" width="12.42578125" style="37" customWidth="1"/>
    <col min="5392" max="5397" width="5" style="37" customWidth="1"/>
    <col min="5398" max="5398" width="27.140625" style="37" customWidth="1"/>
    <col min="5399" max="5399" width="21" style="37" customWidth="1"/>
    <col min="5400" max="5632" width="9.140625" style="37"/>
    <col min="5633" max="5633" width="26.140625" style="37" customWidth="1"/>
    <col min="5634" max="5634" width="17" style="37" customWidth="1"/>
    <col min="5635" max="5635" width="20.42578125" style="37" customWidth="1"/>
    <col min="5636" max="5636" width="25.42578125" style="37" customWidth="1"/>
    <col min="5637" max="5637" width="33.42578125" style="37" bestFit="1" customWidth="1"/>
    <col min="5638" max="5638" width="14.85546875" style="37" customWidth="1"/>
    <col min="5639" max="5639" width="13.85546875" style="37" customWidth="1"/>
    <col min="5640" max="5642" width="3.5703125" style="37" bestFit="1" customWidth="1"/>
    <col min="5643" max="5644" width="6" style="37" bestFit="1" customWidth="1"/>
    <col min="5645" max="5645" width="3.5703125" style="37" bestFit="1" customWidth="1"/>
    <col min="5646" max="5646" width="18.42578125" style="37" bestFit="1" customWidth="1"/>
    <col min="5647" max="5647" width="12.42578125" style="37" customWidth="1"/>
    <col min="5648" max="5653" width="5" style="37" customWidth="1"/>
    <col min="5654" max="5654" width="27.140625" style="37" customWidth="1"/>
    <col min="5655" max="5655" width="21" style="37" customWidth="1"/>
    <col min="5656" max="5888" width="9.140625" style="37"/>
    <col min="5889" max="5889" width="26.140625" style="37" customWidth="1"/>
    <col min="5890" max="5890" width="17" style="37" customWidth="1"/>
    <col min="5891" max="5891" width="20.42578125" style="37" customWidth="1"/>
    <col min="5892" max="5892" width="25.42578125" style="37" customWidth="1"/>
    <col min="5893" max="5893" width="33.42578125" style="37" bestFit="1" customWidth="1"/>
    <col min="5894" max="5894" width="14.85546875" style="37" customWidth="1"/>
    <col min="5895" max="5895" width="13.85546875" style="37" customWidth="1"/>
    <col min="5896" max="5898" width="3.5703125" style="37" bestFit="1" customWidth="1"/>
    <col min="5899" max="5900" width="6" style="37" bestFit="1" customWidth="1"/>
    <col min="5901" max="5901" width="3.5703125" style="37" bestFit="1" customWidth="1"/>
    <col min="5902" max="5902" width="18.42578125" style="37" bestFit="1" customWidth="1"/>
    <col min="5903" max="5903" width="12.42578125" style="37" customWidth="1"/>
    <col min="5904" max="5909" width="5" style="37" customWidth="1"/>
    <col min="5910" max="5910" width="27.140625" style="37" customWidth="1"/>
    <col min="5911" max="5911" width="21" style="37" customWidth="1"/>
    <col min="5912" max="6144" width="9.140625" style="37"/>
    <col min="6145" max="6145" width="26.140625" style="37" customWidth="1"/>
    <col min="6146" max="6146" width="17" style="37" customWidth="1"/>
    <col min="6147" max="6147" width="20.42578125" style="37" customWidth="1"/>
    <col min="6148" max="6148" width="25.42578125" style="37" customWidth="1"/>
    <col min="6149" max="6149" width="33.42578125" style="37" bestFit="1" customWidth="1"/>
    <col min="6150" max="6150" width="14.85546875" style="37" customWidth="1"/>
    <col min="6151" max="6151" width="13.85546875" style="37" customWidth="1"/>
    <col min="6152" max="6154" width="3.5703125" style="37" bestFit="1" customWidth="1"/>
    <col min="6155" max="6156" width="6" style="37" bestFit="1" customWidth="1"/>
    <col min="6157" max="6157" width="3.5703125" style="37" bestFit="1" customWidth="1"/>
    <col min="6158" max="6158" width="18.42578125" style="37" bestFit="1" customWidth="1"/>
    <col min="6159" max="6159" width="12.42578125" style="37" customWidth="1"/>
    <col min="6160" max="6165" width="5" style="37" customWidth="1"/>
    <col min="6166" max="6166" width="27.140625" style="37" customWidth="1"/>
    <col min="6167" max="6167" width="21" style="37" customWidth="1"/>
    <col min="6168" max="6400" width="9.140625" style="37"/>
    <col min="6401" max="6401" width="26.140625" style="37" customWidth="1"/>
    <col min="6402" max="6402" width="17" style="37" customWidth="1"/>
    <col min="6403" max="6403" width="20.42578125" style="37" customWidth="1"/>
    <col min="6404" max="6404" width="25.42578125" style="37" customWidth="1"/>
    <col min="6405" max="6405" width="33.42578125" style="37" bestFit="1" customWidth="1"/>
    <col min="6406" max="6406" width="14.85546875" style="37" customWidth="1"/>
    <col min="6407" max="6407" width="13.85546875" style="37" customWidth="1"/>
    <col min="6408" max="6410" width="3.5703125" style="37" bestFit="1" customWidth="1"/>
    <col min="6411" max="6412" width="6" style="37" bestFit="1" customWidth="1"/>
    <col min="6413" max="6413" width="3.5703125" style="37" bestFit="1" customWidth="1"/>
    <col min="6414" max="6414" width="18.42578125" style="37" bestFit="1" customWidth="1"/>
    <col min="6415" max="6415" width="12.42578125" style="37" customWidth="1"/>
    <col min="6416" max="6421" width="5" style="37" customWidth="1"/>
    <col min="6422" max="6422" width="27.140625" style="37" customWidth="1"/>
    <col min="6423" max="6423" width="21" style="37" customWidth="1"/>
    <col min="6424" max="6656" width="9.140625" style="37"/>
    <col min="6657" max="6657" width="26.140625" style="37" customWidth="1"/>
    <col min="6658" max="6658" width="17" style="37" customWidth="1"/>
    <col min="6659" max="6659" width="20.42578125" style="37" customWidth="1"/>
    <col min="6660" max="6660" width="25.42578125" style="37" customWidth="1"/>
    <col min="6661" max="6661" width="33.42578125" style="37" bestFit="1" customWidth="1"/>
    <col min="6662" max="6662" width="14.85546875" style="37" customWidth="1"/>
    <col min="6663" max="6663" width="13.85546875" style="37" customWidth="1"/>
    <col min="6664" max="6666" width="3.5703125" style="37" bestFit="1" customWidth="1"/>
    <col min="6667" max="6668" width="6" style="37" bestFit="1" customWidth="1"/>
    <col min="6669" max="6669" width="3.5703125" style="37" bestFit="1" customWidth="1"/>
    <col min="6670" max="6670" width="18.42578125" style="37" bestFit="1" customWidth="1"/>
    <col min="6671" max="6671" width="12.42578125" style="37" customWidth="1"/>
    <col min="6672" max="6677" width="5" style="37" customWidth="1"/>
    <col min="6678" max="6678" width="27.140625" style="37" customWidth="1"/>
    <col min="6679" max="6679" width="21" style="37" customWidth="1"/>
    <col min="6680" max="6912" width="9.140625" style="37"/>
    <col min="6913" max="6913" width="26.140625" style="37" customWidth="1"/>
    <col min="6914" max="6914" width="17" style="37" customWidth="1"/>
    <col min="6915" max="6915" width="20.42578125" style="37" customWidth="1"/>
    <col min="6916" max="6916" width="25.42578125" style="37" customWidth="1"/>
    <col min="6917" max="6917" width="33.42578125" style="37" bestFit="1" customWidth="1"/>
    <col min="6918" max="6918" width="14.85546875" style="37" customWidth="1"/>
    <col min="6919" max="6919" width="13.85546875" style="37" customWidth="1"/>
    <col min="6920" max="6922" width="3.5703125" style="37" bestFit="1" customWidth="1"/>
    <col min="6923" max="6924" width="6" style="37" bestFit="1" customWidth="1"/>
    <col min="6925" max="6925" width="3.5703125" style="37" bestFit="1" customWidth="1"/>
    <col min="6926" max="6926" width="18.42578125" style="37" bestFit="1" customWidth="1"/>
    <col min="6927" max="6927" width="12.42578125" style="37" customWidth="1"/>
    <col min="6928" max="6933" width="5" style="37" customWidth="1"/>
    <col min="6934" max="6934" width="27.140625" style="37" customWidth="1"/>
    <col min="6935" max="6935" width="21" style="37" customWidth="1"/>
    <col min="6936" max="7168" width="9.140625" style="37"/>
    <col min="7169" max="7169" width="26.140625" style="37" customWidth="1"/>
    <col min="7170" max="7170" width="17" style="37" customWidth="1"/>
    <col min="7171" max="7171" width="20.42578125" style="37" customWidth="1"/>
    <col min="7172" max="7172" width="25.42578125" style="37" customWidth="1"/>
    <col min="7173" max="7173" width="33.42578125" style="37" bestFit="1" customWidth="1"/>
    <col min="7174" max="7174" width="14.85546875" style="37" customWidth="1"/>
    <col min="7175" max="7175" width="13.85546875" style="37" customWidth="1"/>
    <col min="7176" max="7178" width="3.5703125" style="37" bestFit="1" customWidth="1"/>
    <col min="7179" max="7180" width="6" style="37" bestFit="1" customWidth="1"/>
    <col min="7181" max="7181" width="3.5703125" style="37" bestFit="1" customWidth="1"/>
    <col min="7182" max="7182" width="18.42578125" style="37" bestFit="1" customWidth="1"/>
    <col min="7183" max="7183" width="12.42578125" style="37" customWidth="1"/>
    <col min="7184" max="7189" width="5" style="37" customWidth="1"/>
    <col min="7190" max="7190" width="27.140625" style="37" customWidth="1"/>
    <col min="7191" max="7191" width="21" style="37" customWidth="1"/>
    <col min="7192" max="7424" width="9.140625" style="37"/>
    <col min="7425" max="7425" width="26.140625" style="37" customWidth="1"/>
    <col min="7426" max="7426" width="17" style="37" customWidth="1"/>
    <col min="7427" max="7427" width="20.42578125" style="37" customWidth="1"/>
    <col min="7428" max="7428" width="25.42578125" style="37" customWidth="1"/>
    <col min="7429" max="7429" width="33.42578125" style="37" bestFit="1" customWidth="1"/>
    <col min="7430" max="7430" width="14.85546875" style="37" customWidth="1"/>
    <col min="7431" max="7431" width="13.85546875" style="37" customWidth="1"/>
    <col min="7432" max="7434" width="3.5703125" style="37" bestFit="1" customWidth="1"/>
    <col min="7435" max="7436" width="6" style="37" bestFit="1" customWidth="1"/>
    <col min="7437" max="7437" width="3.5703125" style="37" bestFit="1" customWidth="1"/>
    <col min="7438" max="7438" width="18.42578125" style="37" bestFit="1" customWidth="1"/>
    <col min="7439" max="7439" width="12.42578125" style="37" customWidth="1"/>
    <col min="7440" max="7445" width="5" style="37" customWidth="1"/>
    <col min="7446" max="7446" width="27.140625" style="37" customWidth="1"/>
    <col min="7447" max="7447" width="21" style="37" customWidth="1"/>
    <col min="7448" max="7680" width="9.140625" style="37"/>
    <col min="7681" max="7681" width="26.140625" style="37" customWidth="1"/>
    <col min="7682" max="7682" width="17" style="37" customWidth="1"/>
    <col min="7683" max="7683" width="20.42578125" style="37" customWidth="1"/>
    <col min="7684" max="7684" width="25.42578125" style="37" customWidth="1"/>
    <col min="7685" max="7685" width="33.42578125" style="37" bestFit="1" customWidth="1"/>
    <col min="7686" max="7686" width="14.85546875" style="37" customWidth="1"/>
    <col min="7687" max="7687" width="13.85546875" style="37" customWidth="1"/>
    <col min="7688" max="7690" width="3.5703125" style="37" bestFit="1" customWidth="1"/>
    <col min="7691" max="7692" width="6" style="37" bestFit="1" customWidth="1"/>
    <col min="7693" max="7693" width="3.5703125" style="37" bestFit="1" customWidth="1"/>
    <col min="7694" max="7694" width="18.42578125" style="37" bestFit="1" customWidth="1"/>
    <col min="7695" max="7695" width="12.42578125" style="37" customWidth="1"/>
    <col min="7696" max="7701" width="5" style="37" customWidth="1"/>
    <col min="7702" max="7702" width="27.140625" style="37" customWidth="1"/>
    <col min="7703" max="7703" width="21" style="37" customWidth="1"/>
    <col min="7704" max="7936" width="9.140625" style="37"/>
    <col min="7937" max="7937" width="26.140625" style="37" customWidth="1"/>
    <col min="7938" max="7938" width="17" style="37" customWidth="1"/>
    <col min="7939" max="7939" width="20.42578125" style="37" customWidth="1"/>
    <col min="7940" max="7940" width="25.42578125" style="37" customWidth="1"/>
    <col min="7941" max="7941" width="33.42578125" style="37" bestFit="1" customWidth="1"/>
    <col min="7942" max="7942" width="14.85546875" style="37" customWidth="1"/>
    <col min="7943" max="7943" width="13.85546875" style="37" customWidth="1"/>
    <col min="7944" max="7946" width="3.5703125" style="37" bestFit="1" customWidth="1"/>
    <col min="7947" max="7948" width="6" style="37" bestFit="1" customWidth="1"/>
    <col min="7949" max="7949" width="3.5703125" style="37" bestFit="1" customWidth="1"/>
    <col min="7950" max="7950" width="18.42578125" style="37" bestFit="1" customWidth="1"/>
    <col min="7951" max="7951" width="12.42578125" style="37" customWidth="1"/>
    <col min="7952" max="7957" width="5" style="37" customWidth="1"/>
    <col min="7958" max="7958" width="27.140625" style="37" customWidth="1"/>
    <col min="7959" max="7959" width="21" style="37" customWidth="1"/>
    <col min="7960" max="8192" width="9.140625" style="37"/>
    <col min="8193" max="8193" width="26.140625" style="37" customWidth="1"/>
    <col min="8194" max="8194" width="17" style="37" customWidth="1"/>
    <col min="8195" max="8195" width="20.42578125" style="37" customWidth="1"/>
    <col min="8196" max="8196" width="25.42578125" style="37" customWidth="1"/>
    <col min="8197" max="8197" width="33.42578125" style="37" bestFit="1" customWidth="1"/>
    <col min="8198" max="8198" width="14.85546875" style="37" customWidth="1"/>
    <col min="8199" max="8199" width="13.85546875" style="37" customWidth="1"/>
    <col min="8200" max="8202" width="3.5703125" style="37" bestFit="1" customWidth="1"/>
    <col min="8203" max="8204" width="6" style="37" bestFit="1" customWidth="1"/>
    <col min="8205" max="8205" width="3.5703125" style="37" bestFit="1" customWidth="1"/>
    <col min="8206" max="8206" width="18.42578125" style="37" bestFit="1" customWidth="1"/>
    <col min="8207" max="8207" width="12.42578125" style="37" customWidth="1"/>
    <col min="8208" max="8213" width="5" style="37" customWidth="1"/>
    <col min="8214" max="8214" width="27.140625" style="37" customWidth="1"/>
    <col min="8215" max="8215" width="21" style="37" customWidth="1"/>
    <col min="8216" max="8448" width="9.140625" style="37"/>
    <col min="8449" max="8449" width="26.140625" style="37" customWidth="1"/>
    <col min="8450" max="8450" width="17" style="37" customWidth="1"/>
    <col min="8451" max="8451" width="20.42578125" style="37" customWidth="1"/>
    <col min="8452" max="8452" width="25.42578125" style="37" customWidth="1"/>
    <col min="8453" max="8453" width="33.42578125" style="37" bestFit="1" customWidth="1"/>
    <col min="8454" max="8454" width="14.85546875" style="37" customWidth="1"/>
    <col min="8455" max="8455" width="13.85546875" style="37" customWidth="1"/>
    <col min="8456" max="8458" width="3.5703125" style="37" bestFit="1" customWidth="1"/>
    <col min="8459" max="8460" width="6" style="37" bestFit="1" customWidth="1"/>
    <col min="8461" max="8461" width="3.5703125" style="37" bestFit="1" customWidth="1"/>
    <col min="8462" max="8462" width="18.42578125" style="37" bestFit="1" customWidth="1"/>
    <col min="8463" max="8463" width="12.42578125" style="37" customWidth="1"/>
    <col min="8464" max="8469" width="5" style="37" customWidth="1"/>
    <col min="8470" max="8470" width="27.140625" style="37" customWidth="1"/>
    <col min="8471" max="8471" width="21" style="37" customWidth="1"/>
    <col min="8472" max="8704" width="9.140625" style="37"/>
    <col min="8705" max="8705" width="26.140625" style="37" customWidth="1"/>
    <col min="8706" max="8706" width="17" style="37" customWidth="1"/>
    <col min="8707" max="8707" width="20.42578125" style="37" customWidth="1"/>
    <col min="8708" max="8708" width="25.42578125" style="37" customWidth="1"/>
    <col min="8709" max="8709" width="33.42578125" style="37" bestFit="1" customWidth="1"/>
    <col min="8710" max="8710" width="14.85546875" style="37" customWidth="1"/>
    <col min="8711" max="8711" width="13.85546875" style="37" customWidth="1"/>
    <col min="8712" max="8714" width="3.5703125" style="37" bestFit="1" customWidth="1"/>
    <col min="8715" max="8716" width="6" style="37" bestFit="1" customWidth="1"/>
    <col min="8717" max="8717" width="3.5703125" style="37" bestFit="1" customWidth="1"/>
    <col min="8718" max="8718" width="18.42578125" style="37" bestFit="1" customWidth="1"/>
    <col min="8719" max="8719" width="12.42578125" style="37" customWidth="1"/>
    <col min="8720" max="8725" width="5" style="37" customWidth="1"/>
    <col min="8726" max="8726" width="27.140625" style="37" customWidth="1"/>
    <col min="8727" max="8727" width="21" style="37" customWidth="1"/>
    <col min="8728" max="8960" width="9.140625" style="37"/>
    <col min="8961" max="8961" width="26.140625" style="37" customWidth="1"/>
    <col min="8962" max="8962" width="17" style="37" customWidth="1"/>
    <col min="8963" max="8963" width="20.42578125" style="37" customWidth="1"/>
    <col min="8964" max="8964" width="25.42578125" style="37" customWidth="1"/>
    <col min="8965" max="8965" width="33.42578125" style="37" bestFit="1" customWidth="1"/>
    <col min="8966" max="8966" width="14.85546875" style="37" customWidth="1"/>
    <col min="8967" max="8967" width="13.85546875" style="37" customWidth="1"/>
    <col min="8968" max="8970" width="3.5703125" style="37" bestFit="1" customWidth="1"/>
    <col min="8971" max="8972" width="6" style="37" bestFit="1" customWidth="1"/>
    <col min="8973" max="8973" width="3.5703125" style="37" bestFit="1" customWidth="1"/>
    <col min="8974" max="8974" width="18.42578125" style="37" bestFit="1" customWidth="1"/>
    <col min="8975" max="8975" width="12.42578125" style="37" customWidth="1"/>
    <col min="8976" max="8981" width="5" style="37" customWidth="1"/>
    <col min="8982" max="8982" width="27.140625" style="37" customWidth="1"/>
    <col min="8983" max="8983" width="21" style="37" customWidth="1"/>
    <col min="8984" max="9216" width="9.140625" style="37"/>
    <col min="9217" max="9217" width="26.140625" style="37" customWidth="1"/>
    <col min="9218" max="9218" width="17" style="37" customWidth="1"/>
    <col min="9219" max="9219" width="20.42578125" style="37" customWidth="1"/>
    <col min="9220" max="9220" width="25.42578125" style="37" customWidth="1"/>
    <col min="9221" max="9221" width="33.42578125" style="37" bestFit="1" customWidth="1"/>
    <col min="9222" max="9222" width="14.85546875" style="37" customWidth="1"/>
    <col min="9223" max="9223" width="13.85546875" style="37" customWidth="1"/>
    <col min="9224" max="9226" width="3.5703125" style="37" bestFit="1" customWidth="1"/>
    <col min="9227" max="9228" width="6" style="37" bestFit="1" customWidth="1"/>
    <col min="9229" max="9229" width="3.5703125" style="37" bestFit="1" customWidth="1"/>
    <col min="9230" max="9230" width="18.42578125" style="37" bestFit="1" customWidth="1"/>
    <col min="9231" max="9231" width="12.42578125" style="37" customWidth="1"/>
    <col min="9232" max="9237" width="5" style="37" customWidth="1"/>
    <col min="9238" max="9238" width="27.140625" style="37" customWidth="1"/>
    <col min="9239" max="9239" width="21" style="37" customWidth="1"/>
    <col min="9240" max="9472" width="9.140625" style="37"/>
    <col min="9473" max="9473" width="26.140625" style="37" customWidth="1"/>
    <col min="9474" max="9474" width="17" style="37" customWidth="1"/>
    <col min="9475" max="9475" width="20.42578125" style="37" customWidth="1"/>
    <col min="9476" max="9476" width="25.42578125" style="37" customWidth="1"/>
    <col min="9477" max="9477" width="33.42578125" style="37" bestFit="1" customWidth="1"/>
    <col min="9478" max="9478" width="14.85546875" style="37" customWidth="1"/>
    <col min="9479" max="9479" width="13.85546875" style="37" customWidth="1"/>
    <col min="9480" max="9482" width="3.5703125" style="37" bestFit="1" customWidth="1"/>
    <col min="9483" max="9484" width="6" style="37" bestFit="1" customWidth="1"/>
    <col min="9485" max="9485" width="3.5703125" style="37" bestFit="1" customWidth="1"/>
    <col min="9486" max="9486" width="18.42578125" style="37" bestFit="1" customWidth="1"/>
    <col min="9487" max="9487" width="12.42578125" style="37" customWidth="1"/>
    <col min="9488" max="9493" width="5" style="37" customWidth="1"/>
    <col min="9494" max="9494" width="27.140625" style="37" customWidth="1"/>
    <col min="9495" max="9495" width="21" style="37" customWidth="1"/>
    <col min="9496" max="9728" width="9.140625" style="37"/>
    <col min="9729" max="9729" width="26.140625" style="37" customWidth="1"/>
    <col min="9730" max="9730" width="17" style="37" customWidth="1"/>
    <col min="9731" max="9731" width="20.42578125" style="37" customWidth="1"/>
    <col min="9732" max="9732" width="25.42578125" style="37" customWidth="1"/>
    <col min="9733" max="9733" width="33.42578125" style="37" bestFit="1" customWidth="1"/>
    <col min="9734" max="9734" width="14.85546875" style="37" customWidth="1"/>
    <col min="9735" max="9735" width="13.85546875" style="37" customWidth="1"/>
    <col min="9736" max="9738" width="3.5703125" style="37" bestFit="1" customWidth="1"/>
    <col min="9739" max="9740" width="6" style="37" bestFit="1" customWidth="1"/>
    <col min="9741" max="9741" width="3.5703125" style="37" bestFit="1" customWidth="1"/>
    <col min="9742" max="9742" width="18.42578125" style="37" bestFit="1" customWidth="1"/>
    <col min="9743" max="9743" width="12.42578125" style="37" customWidth="1"/>
    <col min="9744" max="9749" width="5" style="37" customWidth="1"/>
    <col min="9750" max="9750" width="27.140625" style="37" customWidth="1"/>
    <col min="9751" max="9751" width="21" style="37" customWidth="1"/>
    <col min="9752" max="9984" width="9.140625" style="37"/>
    <col min="9985" max="9985" width="26.140625" style="37" customWidth="1"/>
    <col min="9986" max="9986" width="17" style="37" customWidth="1"/>
    <col min="9987" max="9987" width="20.42578125" style="37" customWidth="1"/>
    <col min="9988" max="9988" width="25.42578125" style="37" customWidth="1"/>
    <col min="9989" max="9989" width="33.42578125" style="37" bestFit="1" customWidth="1"/>
    <col min="9990" max="9990" width="14.85546875" style="37" customWidth="1"/>
    <col min="9991" max="9991" width="13.85546875" style="37" customWidth="1"/>
    <col min="9992" max="9994" width="3.5703125" style="37" bestFit="1" customWidth="1"/>
    <col min="9995" max="9996" width="6" style="37" bestFit="1" customWidth="1"/>
    <col min="9997" max="9997" width="3.5703125" style="37" bestFit="1" customWidth="1"/>
    <col min="9998" max="9998" width="18.42578125" style="37" bestFit="1" customWidth="1"/>
    <col min="9999" max="9999" width="12.42578125" style="37" customWidth="1"/>
    <col min="10000" max="10005" width="5" style="37" customWidth="1"/>
    <col min="10006" max="10006" width="27.140625" style="37" customWidth="1"/>
    <col min="10007" max="10007" width="21" style="37" customWidth="1"/>
    <col min="10008" max="10240" width="9.140625" style="37"/>
    <col min="10241" max="10241" width="26.140625" style="37" customWidth="1"/>
    <col min="10242" max="10242" width="17" style="37" customWidth="1"/>
    <col min="10243" max="10243" width="20.42578125" style="37" customWidth="1"/>
    <col min="10244" max="10244" width="25.42578125" style="37" customWidth="1"/>
    <col min="10245" max="10245" width="33.42578125" style="37" bestFit="1" customWidth="1"/>
    <col min="10246" max="10246" width="14.85546875" style="37" customWidth="1"/>
    <col min="10247" max="10247" width="13.85546875" style="37" customWidth="1"/>
    <col min="10248" max="10250" width="3.5703125" style="37" bestFit="1" customWidth="1"/>
    <col min="10251" max="10252" width="6" style="37" bestFit="1" customWidth="1"/>
    <col min="10253" max="10253" width="3.5703125" style="37" bestFit="1" customWidth="1"/>
    <col min="10254" max="10254" width="18.42578125" style="37" bestFit="1" customWidth="1"/>
    <col min="10255" max="10255" width="12.42578125" style="37" customWidth="1"/>
    <col min="10256" max="10261" width="5" style="37" customWidth="1"/>
    <col min="10262" max="10262" width="27.140625" style="37" customWidth="1"/>
    <col min="10263" max="10263" width="21" style="37" customWidth="1"/>
    <col min="10264" max="10496" width="9.140625" style="37"/>
    <col min="10497" max="10497" width="26.140625" style="37" customWidth="1"/>
    <col min="10498" max="10498" width="17" style="37" customWidth="1"/>
    <col min="10499" max="10499" width="20.42578125" style="37" customWidth="1"/>
    <col min="10500" max="10500" width="25.42578125" style="37" customWidth="1"/>
    <col min="10501" max="10501" width="33.42578125" style="37" bestFit="1" customWidth="1"/>
    <col min="10502" max="10502" width="14.85546875" style="37" customWidth="1"/>
    <col min="10503" max="10503" width="13.85546875" style="37" customWidth="1"/>
    <col min="10504" max="10506" width="3.5703125" style="37" bestFit="1" customWidth="1"/>
    <col min="10507" max="10508" width="6" style="37" bestFit="1" customWidth="1"/>
    <col min="10509" max="10509" width="3.5703125" style="37" bestFit="1" customWidth="1"/>
    <col min="10510" max="10510" width="18.42578125" style="37" bestFit="1" customWidth="1"/>
    <col min="10511" max="10511" width="12.42578125" style="37" customWidth="1"/>
    <col min="10512" max="10517" width="5" style="37" customWidth="1"/>
    <col min="10518" max="10518" width="27.140625" style="37" customWidth="1"/>
    <col min="10519" max="10519" width="21" style="37" customWidth="1"/>
    <col min="10520" max="10752" width="9.140625" style="37"/>
    <col min="10753" max="10753" width="26.140625" style="37" customWidth="1"/>
    <col min="10754" max="10754" width="17" style="37" customWidth="1"/>
    <col min="10755" max="10755" width="20.42578125" style="37" customWidth="1"/>
    <col min="10756" max="10756" width="25.42578125" style="37" customWidth="1"/>
    <col min="10757" max="10757" width="33.42578125" style="37" bestFit="1" customWidth="1"/>
    <col min="10758" max="10758" width="14.85546875" style="37" customWidth="1"/>
    <col min="10759" max="10759" width="13.85546875" style="37" customWidth="1"/>
    <col min="10760" max="10762" width="3.5703125" style="37" bestFit="1" customWidth="1"/>
    <col min="10763" max="10764" width="6" style="37" bestFit="1" customWidth="1"/>
    <col min="10765" max="10765" width="3.5703125" style="37" bestFit="1" customWidth="1"/>
    <col min="10766" max="10766" width="18.42578125" style="37" bestFit="1" customWidth="1"/>
    <col min="10767" max="10767" width="12.42578125" style="37" customWidth="1"/>
    <col min="10768" max="10773" width="5" style="37" customWidth="1"/>
    <col min="10774" max="10774" width="27.140625" style="37" customWidth="1"/>
    <col min="10775" max="10775" width="21" style="37" customWidth="1"/>
    <col min="10776" max="11008" width="9.140625" style="37"/>
    <col min="11009" max="11009" width="26.140625" style="37" customWidth="1"/>
    <col min="11010" max="11010" width="17" style="37" customWidth="1"/>
    <col min="11011" max="11011" width="20.42578125" style="37" customWidth="1"/>
    <col min="11012" max="11012" width="25.42578125" style="37" customWidth="1"/>
    <col min="11013" max="11013" width="33.42578125" style="37" bestFit="1" customWidth="1"/>
    <col min="11014" max="11014" width="14.85546875" style="37" customWidth="1"/>
    <col min="11015" max="11015" width="13.85546875" style="37" customWidth="1"/>
    <col min="11016" max="11018" width="3.5703125" style="37" bestFit="1" customWidth="1"/>
    <col min="11019" max="11020" width="6" style="37" bestFit="1" customWidth="1"/>
    <col min="11021" max="11021" width="3.5703125" style="37" bestFit="1" customWidth="1"/>
    <col min="11022" max="11022" width="18.42578125" style="37" bestFit="1" customWidth="1"/>
    <col min="11023" max="11023" width="12.42578125" style="37" customWidth="1"/>
    <col min="11024" max="11029" width="5" style="37" customWidth="1"/>
    <col min="11030" max="11030" width="27.140625" style="37" customWidth="1"/>
    <col min="11031" max="11031" width="21" style="37" customWidth="1"/>
    <col min="11032" max="11264" width="9.140625" style="37"/>
    <col min="11265" max="11265" width="26.140625" style="37" customWidth="1"/>
    <col min="11266" max="11266" width="17" style="37" customWidth="1"/>
    <col min="11267" max="11267" width="20.42578125" style="37" customWidth="1"/>
    <col min="11268" max="11268" width="25.42578125" style="37" customWidth="1"/>
    <col min="11269" max="11269" width="33.42578125" style="37" bestFit="1" customWidth="1"/>
    <col min="11270" max="11270" width="14.85546875" style="37" customWidth="1"/>
    <col min="11271" max="11271" width="13.85546875" style="37" customWidth="1"/>
    <col min="11272" max="11274" width="3.5703125" style="37" bestFit="1" customWidth="1"/>
    <col min="11275" max="11276" width="6" style="37" bestFit="1" customWidth="1"/>
    <col min="11277" max="11277" width="3.5703125" style="37" bestFit="1" customWidth="1"/>
    <col min="11278" max="11278" width="18.42578125" style="37" bestFit="1" customWidth="1"/>
    <col min="11279" max="11279" width="12.42578125" style="37" customWidth="1"/>
    <col min="11280" max="11285" width="5" style="37" customWidth="1"/>
    <col min="11286" max="11286" width="27.140625" style="37" customWidth="1"/>
    <col min="11287" max="11287" width="21" style="37" customWidth="1"/>
    <col min="11288" max="11520" width="9.140625" style="37"/>
    <col min="11521" max="11521" width="26.140625" style="37" customWidth="1"/>
    <col min="11522" max="11522" width="17" style="37" customWidth="1"/>
    <col min="11523" max="11523" width="20.42578125" style="37" customWidth="1"/>
    <col min="11524" max="11524" width="25.42578125" style="37" customWidth="1"/>
    <col min="11525" max="11525" width="33.42578125" style="37" bestFit="1" customWidth="1"/>
    <col min="11526" max="11526" width="14.85546875" style="37" customWidth="1"/>
    <col min="11527" max="11527" width="13.85546875" style="37" customWidth="1"/>
    <col min="11528" max="11530" width="3.5703125" style="37" bestFit="1" customWidth="1"/>
    <col min="11531" max="11532" width="6" style="37" bestFit="1" customWidth="1"/>
    <col min="11533" max="11533" width="3.5703125" style="37" bestFit="1" customWidth="1"/>
    <col min="11534" max="11534" width="18.42578125" style="37" bestFit="1" customWidth="1"/>
    <col min="11535" max="11535" width="12.42578125" style="37" customWidth="1"/>
    <col min="11536" max="11541" width="5" style="37" customWidth="1"/>
    <col min="11542" max="11542" width="27.140625" style="37" customWidth="1"/>
    <col min="11543" max="11543" width="21" style="37" customWidth="1"/>
    <col min="11544" max="11776" width="9.140625" style="37"/>
    <col min="11777" max="11777" width="26.140625" style="37" customWidth="1"/>
    <col min="11778" max="11778" width="17" style="37" customWidth="1"/>
    <col min="11779" max="11779" width="20.42578125" style="37" customWidth="1"/>
    <col min="11780" max="11780" width="25.42578125" style="37" customWidth="1"/>
    <col min="11781" max="11781" width="33.42578125" style="37" bestFit="1" customWidth="1"/>
    <col min="11782" max="11782" width="14.85546875" style="37" customWidth="1"/>
    <col min="11783" max="11783" width="13.85546875" style="37" customWidth="1"/>
    <col min="11784" max="11786" width="3.5703125" style="37" bestFit="1" customWidth="1"/>
    <col min="11787" max="11788" width="6" style="37" bestFit="1" customWidth="1"/>
    <col min="11789" max="11789" width="3.5703125" style="37" bestFit="1" customWidth="1"/>
    <col min="11790" max="11790" width="18.42578125" style="37" bestFit="1" customWidth="1"/>
    <col min="11791" max="11791" width="12.42578125" style="37" customWidth="1"/>
    <col min="11792" max="11797" width="5" style="37" customWidth="1"/>
    <col min="11798" max="11798" width="27.140625" style="37" customWidth="1"/>
    <col min="11799" max="11799" width="21" style="37" customWidth="1"/>
    <col min="11800" max="12032" width="9.140625" style="37"/>
    <col min="12033" max="12033" width="26.140625" style="37" customWidth="1"/>
    <col min="12034" max="12034" width="17" style="37" customWidth="1"/>
    <col min="12035" max="12035" width="20.42578125" style="37" customWidth="1"/>
    <col min="12036" max="12036" width="25.42578125" style="37" customWidth="1"/>
    <col min="12037" max="12037" width="33.42578125" style="37" bestFit="1" customWidth="1"/>
    <col min="12038" max="12038" width="14.85546875" style="37" customWidth="1"/>
    <col min="12039" max="12039" width="13.85546875" style="37" customWidth="1"/>
    <col min="12040" max="12042" width="3.5703125" style="37" bestFit="1" customWidth="1"/>
    <col min="12043" max="12044" width="6" style="37" bestFit="1" customWidth="1"/>
    <col min="12045" max="12045" width="3.5703125" style="37" bestFit="1" customWidth="1"/>
    <col min="12046" max="12046" width="18.42578125" style="37" bestFit="1" customWidth="1"/>
    <col min="12047" max="12047" width="12.42578125" style="37" customWidth="1"/>
    <col min="12048" max="12053" width="5" style="37" customWidth="1"/>
    <col min="12054" max="12054" width="27.140625" style="37" customWidth="1"/>
    <col min="12055" max="12055" width="21" style="37" customWidth="1"/>
    <col min="12056" max="12288" width="9.140625" style="37"/>
    <col min="12289" max="12289" width="26.140625" style="37" customWidth="1"/>
    <col min="12290" max="12290" width="17" style="37" customWidth="1"/>
    <col min="12291" max="12291" width="20.42578125" style="37" customWidth="1"/>
    <col min="12292" max="12292" width="25.42578125" style="37" customWidth="1"/>
    <col min="12293" max="12293" width="33.42578125" style="37" bestFit="1" customWidth="1"/>
    <col min="12294" max="12294" width="14.85546875" style="37" customWidth="1"/>
    <col min="12295" max="12295" width="13.85546875" style="37" customWidth="1"/>
    <col min="12296" max="12298" width="3.5703125" style="37" bestFit="1" customWidth="1"/>
    <col min="12299" max="12300" width="6" style="37" bestFit="1" customWidth="1"/>
    <col min="12301" max="12301" width="3.5703125" style="37" bestFit="1" customWidth="1"/>
    <col min="12302" max="12302" width="18.42578125" style="37" bestFit="1" customWidth="1"/>
    <col min="12303" max="12303" width="12.42578125" style="37" customWidth="1"/>
    <col min="12304" max="12309" width="5" style="37" customWidth="1"/>
    <col min="12310" max="12310" width="27.140625" style="37" customWidth="1"/>
    <col min="12311" max="12311" width="21" style="37" customWidth="1"/>
    <col min="12312" max="12544" width="9.140625" style="37"/>
    <col min="12545" max="12545" width="26.140625" style="37" customWidth="1"/>
    <col min="12546" max="12546" width="17" style="37" customWidth="1"/>
    <col min="12547" max="12547" width="20.42578125" style="37" customWidth="1"/>
    <col min="12548" max="12548" width="25.42578125" style="37" customWidth="1"/>
    <col min="12549" max="12549" width="33.42578125" style="37" bestFit="1" customWidth="1"/>
    <col min="12550" max="12550" width="14.85546875" style="37" customWidth="1"/>
    <col min="12551" max="12551" width="13.85546875" style="37" customWidth="1"/>
    <col min="12552" max="12554" width="3.5703125" style="37" bestFit="1" customWidth="1"/>
    <col min="12555" max="12556" width="6" style="37" bestFit="1" customWidth="1"/>
    <col min="12557" max="12557" width="3.5703125" style="37" bestFit="1" customWidth="1"/>
    <col min="12558" max="12558" width="18.42578125" style="37" bestFit="1" customWidth="1"/>
    <col min="12559" max="12559" width="12.42578125" style="37" customWidth="1"/>
    <col min="12560" max="12565" width="5" style="37" customWidth="1"/>
    <col min="12566" max="12566" width="27.140625" style="37" customWidth="1"/>
    <col min="12567" max="12567" width="21" style="37" customWidth="1"/>
    <col min="12568" max="12800" width="9.140625" style="37"/>
    <col min="12801" max="12801" width="26.140625" style="37" customWidth="1"/>
    <col min="12802" max="12802" width="17" style="37" customWidth="1"/>
    <col min="12803" max="12803" width="20.42578125" style="37" customWidth="1"/>
    <col min="12804" max="12804" width="25.42578125" style="37" customWidth="1"/>
    <col min="12805" max="12805" width="33.42578125" style="37" bestFit="1" customWidth="1"/>
    <col min="12806" max="12806" width="14.85546875" style="37" customWidth="1"/>
    <col min="12807" max="12807" width="13.85546875" style="37" customWidth="1"/>
    <col min="12808" max="12810" width="3.5703125" style="37" bestFit="1" customWidth="1"/>
    <col min="12811" max="12812" width="6" style="37" bestFit="1" customWidth="1"/>
    <col min="12813" max="12813" width="3.5703125" style="37" bestFit="1" customWidth="1"/>
    <col min="12814" max="12814" width="18.42578125" style="37" bestFit="1" customWidth="1"/>
    <col min="12815" max="12815" width="12.42578125" style="37" customWidth="1"/>
    <col min="12816" max="12821" width="5" style="37" customWidth="1"/>
    <col min="12822" max="12822" width="27.140625" style="37" customWidth="1"/>
    <col min="12823" max="12823" width="21" style="37" customWidth="1"/>
    <col min="12824" max="13056" width="9.140625" style="37"/>
    <col min="13057" max="13057" width="26.140625" style="37" customWidth="1"/>
    <col min="13058" max="13058" width="17" style="37" customWidth="1"/>
    <col min="13059" max="13059" width="20.42578125" style="37" customWidth="1"/>
    <col min="13060" max="13060" width="25.42578125" style="37" customWidth="1"/>
    <col min="13061" max="13061" width="33.42578125" style="37" bestFit="1" customWidth="1"/>
    <col min="13062" max="13062" width="14.85546875" style="37" customWidth="1"/>
    <col min="13063" max="13063" width="13.85546875" style="37" customWidth="1"/>
    <col min="13064" max="13066" width="3.5703125" style="37" bestFit="1" customWidth="1"/>
    <col min="13067" max="13068" width="6" style="37" bestFit="1" customWidth="1"/>
    <col min="13069" max="13069" width="3.5703125" style="37" bestFit="1" customWidth="1"/>
    <col min="13070" max="13070" width="18.42578125" style="37" bestFit="1" customWidth="1"/>
    <col min="13071" max="13071" width="12.42578125" style="37" customWidth="1"/>
    <col min="13072" max="13077" width="5" style="37" customWidth="1"/>
    <col min="13078" max="13078" width="27.140625" style="37" customWidth="1"/>
    <col min="13079" max="13079" width="21" style="37" customWidth="1"/>
    <col min="13080" max="13312" width="9.140625" style="37"/>
    <col min="13313" max="13313" width="26.140625" style="37" customWidth="1"/>
    <col min="13314" max="13314" width="17" style="37" customWidth="1"/>
    <col min="13315" max="13315" width="20.42578125" style="37" customWidth="1"/>
    <col min="13316" max="13316" width="25.42578125" style="37" customWidth="1"/>
    <col min="13317" max="13317" width="33.42578125" style="37" bestFit="1" customWidth="1"/>
    <col min="13318" max="13318" width="14.85546875" style="37" customWidth="1"/>
    <col min="13319" max="13319" width="13.85546875" style="37" customWidth="1"/>
    <col min="13320" max="13322" width="3.5703125" style="37" bestFit="1" customWidth="1"/>
    <col min="13323" max="13324" width="6" style="37" bestFit="1" customWidth="1"/>
    <col min="13325" max="13325" width="3.5703125" style="37" bestFit="1" customWidth="1"/>
    <col min="13326" max="13326" width="18.42578125" style="37" bestFit="1" customWidth="1"/>
    <col min="13327" max="13327" width="12.42578125" style="37" customWidth="1"/>
    <col min="13328" max="13333" width="5" style="37" customWidth="1"/>
    <col min="13334" max="13334" width="27.140625" style="37" customWidth="1"/>
    <col min="13335" max="13335" width="21" style="37" customWidth="1"/>
    <col min="13336" max="13568" width="9.140625" style="37"/>
    <col min="13569" max="13569" width="26.140625" style="37" customWidth="1"/>
    <col min="13570" max="13570" width="17" style="37" customWidth="1"/>
    <col min="13571" max="13571" width="20.42578125" style="37" customWidth="1"/>
    <col min="13572" max="13572" width="25.42578125" style="37" customWidth="1"/>
    <col min="13573" max="13573" width="33.42578125" style="37" bestFit="1" customWidth="1"/>
    <col min="13574" max="13574" width="14.85546875" style="37" customWidth="1"/>
    <col min="13575" max="13575" width="13.85546875" style="37" customWidth="1"/>
    <col min="13576" max="13578" width="3.5703125" style="37" bestFit="1" customWidth="1"/>
    <col min="13579" max="13580" width="6" style="37" bestFit="1" customWidth="1"/>
    <col min="13581" max="13581" width="3.5703125" style="37" bestFit="1" customWidth="1"/>
    <col min="13582" max="13582" width="18.42578125" style="37" bestFit="1" customWidth="1"/>
    <col min="13583" max="13583" width="12.42578125" style="37" customWidth="1"/>
    <col min="13584" max="13589" width="5" style="37" customWidth="1"/>
    <col min="13590" max="13590" width="27.140625" style="37" customWidth="1"/>
    <col min="13591" max="13591" width="21" style="37" customWidth="1"/>
    <col min="13592" max="13824" width="9.140625" style="37"/>
    <col min="13825" max="13825" width="26.140625" style="37" customWidth="1"/>
    <col min="13826" max="13826" width="17" style="37" customWidth="1"/>
    <col min="13827" max="13827" width="20.42578125" style="37" customWidth="1"/>
    <col min="13828" max="13828" width="25.42578125" style="37" customWidth="1"/>
    <col min="13829" max="13829" width="33.42578125" style="37" bestFit="1" customWidth="1"/>
    <col min="13830" max="13830" width="14.85546875" style="37" customWidth="1"/>
    <col min="13831" max="13831" width="13.85546875" style="37" customWidth="1"/>
    <col min="13832" max="13834" width="3.5703125" style="37" bestFit="1" customWidth="1"/>
    <col min="13835" max="13836" width="6" style="37" bestFit="1" customWidth="1"/>
    <col min="13837" max="13837" width="3.5703125" style="37" bestFit="1" customWidth="1"/>
    <col min="13838" max="13838" width="18.42578125" style="37" bestFit="1" customWidth="1"/>
    <col min="13839" max="13839" width="12.42578125" style="37" customWidth="1"/>
    <col min="13840" max="13845" width="5" style="37" customWidth="1"/>
    <col min="13846" max="13846" width="27.140625" style="37" customWidth="1"/>
    <col min="13847" max="13847" width="21" style="37" customWidth="1"/>
    <col min="13848" max="14080" width="9.140625" style="37"/>
    <col min="14081" max="14081" width="26.140625" style="37" customWidth="1"/>
    <col min="14082" max="14082" width="17" style="37" customWidth="1"/>
    <col min="14083" max="14083" width="20.42578125" style="37" customWidth="1"/>
    <col min="14084" max="14084" width="25.42578125" style="37" customWidth="1"/>
    <col min="14085" max="14085" width="33.42578125" style="37" bestFit="1" customWidth="1"/>
    <col min="14086" max="14086" width="14.85546875" style="37" customWidth="1"/>
    <col min="14087" max="14087" width="13.85546875" style="37" customWidth="1"/>
    <col min="14088" max="14090" width="3.5703125" style="37" bestFit="1" customWidth="1"/>
    <col min="14091" max="14092" width="6" style="37" bestFit="1" customWidth="1"/>
    <col min="14093" max="14093" width="3.5703125" style="37" bestFit="1" customWidth="1"/>
    <col min="14094" max="14094" width="18.42578125" style="37" bestFit="1" customWidth="1"/>
    <col min="14095" max="14095" width="12.42578125" style="37" customWidth="1"/>
    <col min="14096" max="14101" width="5" style="37" customWidth="1"/>
    <col min="14102" max="14102" width="27.140625" style="37" customWidth="1"/>
    <col min="14103" max="14103" width="21" style="37" customWidth="1"/>
    <col min="14104" max="14336" width="9.140625" style="37"/>
    <col min="14337" max="14337" width="26.140625" style="37" customWidth="1"/>
    <col min="14338" max="14338" width="17" style="37" customWidth="1"/>
    <col min="14339" max="14339" width="20.42578125" style="37" customWidth="1"/>
    <col min="14340" max="14340" width="25.42578125" style="37" customWidth="1"/>
    <col min="14341" max="14341" width="33.42578125" style="37" bestFit="1" customWidth="1"/>
    <col min="14342" max="14342" width="14.85546875" style="37" customWidth="1"/>
    <col min="14343" max="14343" width="13.85546875" style="37" customWidth="1"/>
    <col min="14344" max="14346" width="3.5703125" style="37" bestFit="1" customWidth="1"/>
    <col min="14347" max="14348" width="6" style="37" bestFit="1" customWidth="1"/>
    <col min="14349" max="14349" width="3.5703125" style="37" bestFit="1" customWidth="1"/>
    <col min="14350" max="14350" width="18.42578125" style="37" bestFit="1" customWidth="1"/>
    <col min="14351" max="14351" width="12.42578125" style="37" customWidth="1"/>
    <col min="14352" max="14357" width="5" style="37" customWidth="1"/>
    <col min="14358" max="14358" width="27.140625" style="37" customWidth="1"/>
    <col min="14359" max="14359" width="21" style="37" customWidth="1"/>
    <col min="14360" max="14592" width="9.140625" style="37"/>
    <col min="14593" max="14593" width="26.140625" style="37" customWidth="1"/>
    <col min="14594" max="14594" width="17" style="37" customWidth="1"/>
    <col min="14595" max="14595" width="20.42578125" style="37" customWidth="1"/>
    <col min="14596" max="14596" width="25.42578125" style="37" customWidth="1"/>
    <col min="14597" max="14597" width="33.42578125" style="37" bestFit="1" customWidth="1"/>
    <col min="14598" max="14598" width="14.85546875" style="37" customWidth="1"/>
    <col min="14599" max="14599" width="13.85546875" style="37" customWidth="1"/>
    <col min="14600" max="14602" width="3.5703125" style="37" bestFit="1" customWidth="1"/>
    <col min="14603" max="14604" width="6" style="37" bestFit="1" customWidth="1"/>
    <col min="14605" max="14605" width="3.5703125" style="37" bestFit="1" customWidth="1"/>
    <col min="14606" max="14606" width="18.42578125" style="37" bestFit="1" customWidth="1"/>
    <col min="14607" max="14607" width="12.42578125" style="37" customWidth="1"/>
    <col min="14608" max="14613" width="5" style="37" customWidth="1"/>
    <col min="14614" max="14614" width="27.140625" style="37" customWidth="1"/>
    <col min="14615" max="14615" width="21" style="37" customWidth="1"/>
    <col min="14616" max="14848" width="9.140625" style="37"/>
    <col min="14849" max="14849" width="26.140625" style="37" customWidth="1"/>
    <col min="14850" max="14850" width="17" style="37" customWidth="1"/>
    <col min="14851" max="14851" width="20.42578125" style="37" customWidth="1"/>
    <col min="14852" max="14852" width="25.42578125" style="37" customWidth="1"/>
    <col min="14853" max="14853" width="33.42578125" style="37" bestFit="1" customWidth="1"/>
    <col min="14854" max="14854" width="14.85546875" style="37" customWidth="1"/>
    <col min="14855" max="14855" width="13.85546875" style="37" customWidth="1"/>
    <col min="14856" max="14858" width="3.5703125" style="37" bestFit="1" customWidth="1"/>
    <col min="14859" max="14860" width="6" style="37" bestFit="1" customWidth="1"/>
    <col min="14861" max="14861" width="3.5703125" style="37" bestFit="1" customWidth="1"/>
    <col min="14862" max="14862" width="18.42578125" style="37" bestFit="1" customWidth="1"/>
    <col min="14863" max="14863" width="12.42578125" style="37" customWidth="1"/>
    <col min="14864" max="14869" width="5" style="37" customWidth="1"/>
    <col min="14870" max="14870" width="27.140625" style="37" customWidth="1"/>
    <col min="14871" max="14871" width="21" style="37" customWidth="1"/>
    <col min="14872" max="15104" width="9.140625" style="37"/>
    <col min="15105" max="15105" width="26.140625" style="37" customWidth="1"/>
    <col min="15106" max="15106" width="17" style="37" customWidth="1"/>
    <col min="15107" max="15107" width="20.42578125" style="37" customWidth="1"/>
    <col min="15108" max="15108" width="25.42578125" style="37" customWidth="1"/>
    <col min="15109" max="15109" width="33.42578125" style="37" bestFit="1" customWidth="1"/>
    <col min="15110" max="15110" width="14.85546875" style="37" customWidth="1"/>
    <col min="15111" max="15111" width="13.85546875" style="37" customWidth="1"/>
    <col min="15112" max="15114" width="3.5703125" style="37" bestFit="1" customWidth="1"/>
    <col min="15115" max="15116" width="6" style="37" bestFit="1" customWidth="1"/>
    <col min="15117" max="15117" width="3.5703125" style="37" bestFit="1" customWidth="1"/>
    <col min="15118" max="15118" width="18.42578125" style="37" bestFit="1" customWidth="1"/>
    <col min="15119" max="15119" width="12.42578125" style="37" customWidth="1"/>
    <col min="15120" max="15125" width="5" style="37" customWidth="1"/>
    <col min="15126" max="15126" width="27.140625" style="37" customWidth="1"/>
    <col min="15127" max="15127" width="21" style="37" customWidth="1"/>
    <col min="15128" max="15360" width="9.140625" style="37"/>
    <col min="15361" max="15361" width="26.140625" style="37" customWidth="1"/>
    <col min="15362" max="15362" width="17" style="37" customWidth="1"/>
    <col min="15363" max="15363" width="20.42578125" style="37" customWidth="1"/>
    <col min="15364" max="15364" width="25.42578125" style="37" customWidth="1"/>
    <col min="15365" max="15365" width="33.42578125" style="37" bestFit="1" customWidth="1"/>
    <col min="15366" max="15366" width="14.85546875" style="37" customWidth="1"/>
    <col min="15367" max="15367" width="13.85546875" style="37" customWidth="1"/>
    <col min="15368" max="15370" width="3.5703125" style="37" bestFit="1" customWidth="1"/>
    <col min="15371" max="15372" width="6" style="37" bestFit="1" customWidth="1"/>
    <col min="15373" max="15373" width="3.5703125" style="37" bestFit="1" customWidth="1"/>
    <col min="15374" max="15374" width="18.42578125" style="37" bestFit="1" customWidth="1"/>
    <col min="15375" max="15375" width="12.42578125" style="37" customWidth="1"/>
    <col min="15376" max="15381" width="5" style="37" customWidth="1"/>
    <col min="15382" max="15382" width="27.140625" style="37" customWidth="1"/>
    <col min="15383" max="15383" width="21" style="37" customWidth="1"/>
    <col min="15384" max="15616" width="9.140625" style="37"/>
    <col min="15617" max="15617" width="26.140625" style="37" customWidth="1"/>
    <col min="15618" max="15618" width="17" style="37" customWidth="1"/>
    <col min="15619" max="15619" width="20.42578125" style="37" customWidth="1"/>
    <col min="15620" max="15620" width="25.42578125" style="37" customWidth="1"/>
    <col min="15621" max="15621" width="33.42578125" style="37" bestFit="1" customWidth="1"/>
    <col min="15622" max="15622" width="14.85546875" style="37" customWidth="1"/>
    <col min="15623" max="15623" width="13.85546875" style="37" customWidth="1"/>
    <col min="15624" max="15626" width="3.5703125" style="37" bestFit="1" customWidth="1"/>
    <col min="15627" max="15628" width="6" style="37" bestFit="1" customWidth="1"/>
    <col min="15629" max="15629" width="3.5703125" style="37" bestFit="1" customWidth="1"/>
    <col min="15630" max="15630" width="18.42578125" style="37" bestFit="1" customWidth="1"/>
    <col min="15631" max="15631" width="12.42578125" style="37" customWidth="1"/>
    <col min="15632" max="15637" width="5" style="37" customWidth="1"/>
    <col min="15638" max="15638" width="27.140625" style="37" customWidth="1"/>
    <col min="15639" max="15639" width="21" style="37" customWidth="1"/>
    <col min="15640" max="15872" width="9.140625" style="37"/>
    <col min="15873" max="15873" width="26.140625" style="37" customWidth="1"/>
    <col min="15874" max="15874" width="17" style="37" customWidth="1"/>
    <col min="15875" max="15875" width="20.42578125" style="37" customWidth="1"/>
    <col min="15876" max="15876" width="25.42578125" style="37" customWidth="1"/>
    <col min="15877" max="15877" width="33.42578125" style="37" bestFit="1" customWidth="1"/>
    <col min="15878" max="15878" width="14.85546875" style="37" customWidth="1"/>
    <col min="15879" max="15879" width="13.85546875" style="37" customWidth="1"/>
    <col min="15880" max="15882" width="3.5703125" style="37" bestFit="1" customWidth="1"/>
    <col min="15883" max="15884" width="6" style="37" bestFit="1" customWidth="1"/>
    <col min="15885" max="15885" width="3.5703125" style="37" bestFit="1" customWidth="1"/>
    <col min="15886" max="15886" width="18.42578125" style="37" bestFit="1" customWidth="1"/>
    <col min="15887" max="15887" width="12.42578125" style="37" customWidth="1"/>
    <col min="15888" max="15893" width="5" style="37" customWidth="1"/>
    <col min="15894" max="15894" width="27.140625" style="37" customWidth="1"/>
    <col min="15895" max="15895" width="21" style="37" customWidth="1"/>
    <col min="15896" max="16128" width="9.140625" style="37"/>
    <col min="16129" max="16129" width="26.140625" style="37" customWidth="1"/>
    <col min="16130" max="16130" width="17" style="37" customWidth="1"/>
    <col min="16131" max="16131" width="20.42578125" style="37" customWidth="1"/>
    <col min="16132" max="16132" width="25.42578125" style="37" customWidth="1"/>
    <col min="16133" max="16133" width="33.42578125" style="37" bestFit="1" customWidth="1"/>
    <col min="16134" max="16134" width="14.85546875" style="37" customWidth="1"/>
    <col min="16135" max="16135" width="13.85546875" style="37" customWidth="1"/>
    <col min="16136" max="16138" width="3.5703125" style="37" bestFit="1" customWidth="1"/>
    <col min="16139" max="16140" width="6" style="37" bestFit="1" customWidth="1"/>
    <col min="16141" max="16141" width="3.5703125" style="37" bestFit="1" customWidth="1"/>
    <col min="16142" max="16142" width="18.42578125" style="37" bestFit="1" customWidth="1"/>
    <col min="16143" max="16143" width="12.42578125" style="37" customWidth="1"/>
    <col min="16144" max="16149" width="5" style="37" customWidth="1"/>
    <col min="16150" max="16150" width="27.140625" style="37" customWidth="1"/>
    <col min="16151" max="16151" width="21" style="37" customWidth="1"/>
    <col min="16152" max="16384" width="9.140625" style="37"/>
  </cols>
  <sheetData>
    <row r="1" spans="1:55" s="19" customFormat="1" ht="23.25" x14ac:dyDescent="0.25">
      <c r="A1" s="14"/>
      <c r="B1" s="15"/>
      <c r="C1" s="71" t="s">
        <v>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6"/>
      <c r="P1" s="17"/>
      <c r="Q1" s="17"/>
      <c r="R1" s="17"/>
      <c r="S1" s="17"/>
      <c r="T1" s="17"/>
      <c r="U1" s="17"/>
      <c r="V1" s="67" t="s">
        <v>1</v>
      </c>
      <c r="W1" s="1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s="19" customFormat="1" ht="23.25" x14ac:dyDescent="0.25">
      <c r="A2" s="14"/>
      <c r="B2" s="1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6"/>
      <c r="P2" s="17"/>
      <c r="Q2" s="17"/>
      <c r="R2" s="17"/>
      <c r="S2" s="17"/>
      <c r="T2" s="17"/>
      <c r="U2" s="17"/>
      <c r="V2" s="67" t="s">
        <v>2</v>
      </c>
      <c r="W2" s="1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s="19" customFormat="1" ht="23.25" x14ac:dyDescent="0.25">
      <c r="A3" s="14"/>
      <c r="B3" s="15"/>
      <c r="C3" s="16"/>
      <c r="D3" s="20"/>
      <c r="E3" s="16"/>
      <c r="F3" s="16"/>
      <c r="G3" s="16"/>
      <c r="H3" s="17"/>
      <c r="I3" s="17"/>
      <c r="J3" s="17"/>
      <c r="K3" s="17"/>
      <c r="L3" s="17"/>
      <c r="M3" s="17"/>
      <c r="N3" s="16"/>
      <c r="O3" s="16"/>
      <c r="P3" s="17"/>
      <c r="Q3" s="17"/>
      <c r="R3" s="17"/>
      <c r="S3" s="17"/>
      <c r="T3" s="17"/>
      <c r="U3" s="17"/>
      <c r="V3" s="66" t="s">
        <v>201</v>
      </c>
      <c r="W3" s="2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s="19" customFormat="1" ht="23.25" x14ac:dyDescent="0.25">
      <c r="A4" s="14"/>
      <c r="B4" s="3"/>
      <c r="C4" s="16"/>
      <c r="D4" s="2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1"/>
      <c r="W4" s="21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s="19" customFormat="1" ht="22.5" customHeight="1" x14ac:dyDescent="0.25">
      <c r="A5" s="14" t="s">
        <v>5</v>
      </c>
      <c r="B5" s="72"/>
      <c r="C5" s="73"/>
      <c r="D5" s="14" t="s">
        <v>6</v>
      </c>
      <c r="E5" s="3"/>
      <c r="F5" s="73"/>
      <c r="G5" s="73"/>
      <c r="H5" s="74" t="s">
        <v>7</v>
      </c>
      <c r="I5" s="74"/>
      <c r="J5" s="74"/>
      <c r="K5" s="74"/>
      <c r="L5" s="74"/>
      <c r="M5" s="74"/>
      <c r="N5" s="74"/>
      <c r="O5" s="73" t="s">
        <v>47</v>
      </c>
      <c r="P5" s="73"/>
      <c r="Q5" s="73"/>
      <c r="R5" s="73"/>
      <c r="S5" s="73"/>
      <c r="T5" s="73"/>
      <c r="U5" s="73"/>
      <c r="V5" s="73"/>
      <c r="W5" s="21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s="19" customFormat="1" ht="22.5" customHeight="1" x14ac:dyDescent="0.25">
      <c r="A6" s="22"/>
      <c r="B6" s="23"/>
      <c r="C6" s="23"/>
      <c r="D6" s="22"/>
      <c r="E6" s="23"/>
      <c r="F6" s="23"/>
      <c r="G6" s="23"/>
      <c r="H6" s="24"/>
      <c r="I6" s="24"/>
      <c r="J6" s="24"/>
      <c r="K6" s="24"/>
      <c r="L6" s="25"/>
      <c r="M6" s="25"/>
      <c r="N6" s="26"/>
      <c r="O6" s="27"/>
      <c r="P6" s="27"/>
      <c r="Q6" s="27"/>
      <c r="R6" s="27"/>
      <c r="S6" s="27"/>
      <c r="T6" s="27"/>
      <c r="U6" s="27"/>
      <c r="V6" s="27"/>
      <c r="W6" s="2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s="28" customFormat="1" ht="33.75" customHeight="1" x14ac:dyDescent="0.25">
      <c r="A7" s="75" t="s">
        <v>3</v>
      </c>
      <c r="B7" s="75" t="s">
        <v>48</v>
      </c>
      <c r="C7" s="70" t="s">
        <v>8</v>
      </c>
      <c r="D7" s="70"/>
      <c r="E7" s="70"/>
      <c r="F7" s="70"/>
      <c r="G7" s="70"/>
      <c r="H7" s="70" t="s">
        <v>9</v>
      </c>
      <c r="I7" s="70"/>
      <c r="J7" s="70"/>
      <c r="K7" s="70"/>
      <c r="L7" s="70"/>
      <c r="M7" s="70"/>
      <c r="N7" s="70"/>
      <c r="O7" s="70"/>
      <c r="P7" s="77" t="s">
        <v>10</v>
      </c>
      <c r="Q7" s="78"/>
      <c r="R7" s="78"/>
      <c r="S7" s="78"/>
      <c r="T7" s="78"/>
      <c r="U7" s="78"/>
      <c r="V7" s="70" t="s">
        <v>11</v>
      </c>
      <c r="W7" s="70"/>
      <c r="Y7" s="29"/>
    </row>
    <row r="8" spans="1:55" s="28" customFormat="1" ht="73.5" customHeight="1" x14ac:dyDescent="0.25">
      <c r="A8" s="76"/>
      <c r="B8" s="76"/>
      <c r="C8" s="62" t="s">
        <v>12</v>
      </c>
      <c r="D8" s="62" t="s">
        <v>0</v>
      </c>
      <c r="E8" s="62" t="s">
        <v>13</v>
      </c>
      <c r="F8" s="62" t="s">
        <v>14</v>
      </c>
      <c r="G8" s="62" t="s">
        <v>15</v>
      </c>
      <c r="H8" s="64" t="s">
        <v>16</v>
      </c>
      <c r="I8" s="64" t="s">
        <v>17</v>
      </c>
      <c r="J8" s="64" t="s">
        <v>18</v>
      </c>
      <c r="K8" s="64" t="s">
        <v>19</v>
      </c>
      <c r="L8" s="64" t="s">
        <v>20</v>
      </c>
      <c r="M8" s="64" t="s">
        <v>21</v>
      </c>
      <c r="N8" s="65" t="s">
        <v>22</v>
      </c>
      <c r="O8" s="65" t="s">
        <v>23</v>
      </c>
      <c r="P8" s="64" t="s">
        <v>24</v>
      </c>
      <c r="Q8" s="64" t="s">
        <v>25</v>
      </c>
      <c r="R8" s="64" t="s">
        <v>26</v>
      </c>
      <c r="S8" s="64" t="s">
        <v>27</v>
      </c>
      <c r="T8" s="64" t="s">
        <v>28</v>
      </c>
      <c r="U8" s="64" t="s">
        <v>29</v>
      </c>
      <c r="V8" s="63" t="s">
        <v>30</v>
      </c>
      <c r="W8" s="63" t="s">
        <v>31</v>
      </c>
      <c r="Y8" s="29"/>
    </row>
    <row r="9" spans="1:55" ht="65.25" customHeight="1" x14ac:dyDescent="0.25">
      <c r="A9" s="30" t="s">
        <v>193</v>
      </c>
      <c r="B9" s="5" t="s">
        <v>49</v>
      </c>
      <c r="C9" s="31" t="s">
        <v>50</v>
      </c>
      <c r="D9" s="32" t="s">
        <v>51</v>
      </c>
      <c r="E9" s="33" t="s">
        <v>52</v>
      </c>
      <c r="F9" s="5" t="s">
        <v>42</v>
      </c>
      <c r="G9" s="6" t="s">
        <v>35</v>
      </c>
      <c r="H9" s="7">
        <v>3</v>
      </c>
      <c r="I9" s="7">
        <v>3</v>
      </c>
      <c r="J9" s="7">
        <v>3</v>
      </c>
      <c r="K9" s="7">
        <v>3</v>
      </c>
      <c r="L9" s="7">
        <v>2</v>
      </c>
      <c r="M9" s="7">
        <v>3</v>
      </c>
      <c r="N9" s="34">
        <f t="shared" ref="N9:N16" si="0">+H9*I9*J9*K9*L9*M9</f>
        <v>486</v>
      </c>
      <c r="O9" s="8" t="str">
        <f t="shared" ref="O9:O16" si="1">IF(N9&lt;30,"BAJO",(IF(N9&lt;150,"MEDIO",(IF(N9&lt;750,"ALTO")))))</f>
        <v>ALTO</v>
      </c>
      <c r="P9" s="6"/>
      <c r="Q9" s="8"/>
      <c r="R9" s="6" t="s">
        <v>36</v>
      </c>
      <c r="S9" s="8"/>
      <c r="T9" s="8"/>
      <c r="U9" s="8"/>
      <c r="V9" s="9" t="s">
        <v>53</v>
      </c>
      <c r="W9" s="9" t="s">
        <v>54</v>
      </c>
      <c r="X9" s="35"/>
      <c r="Y9" s="36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ht="63" customHeight="1" x14ac:dyDescent="0.25">
      <c r="A10" s="30" t="s">
        <v>194</v>
      </c>
      <c r="B10" s="5" t="s">
        <v>49</v>
      </c>
      <c r="C10" s="38" t="s">
        <v>55</v>
      </c>
      <c r="D10" s="31" t="s">
        <v>56</v>
      </c>
      <c r="E10" s="33" t="s">
        <v>57</v>
      </c>
      <c r="F10" s="5" t="s">
        <v>42</v>
      </c>
      <c r="G10" s="6" t="s">
        <v>35</v>
      </c>
      <c r="H10" s="7">
        <v>2</v>
      </c>
      <c r="I10" s="7">
        <v>3</v>
      </c>
      <c r="J10" s="7">
        <v>3</v>
      </c>
      <c r="K10" s="7">
        <v>3</v>
      </c>
      <c r="L10" s="7">
        <v>2</v>
      </c>
      <c r="M10" s="7">
        <v>3</v>
      </c>
      <c r="N10" s="34">
        <f t="shared" si="0"/>
        <v>324</v>
      </c>
      <c r="O10" s="8" t="str">
        <f t="shared" si="1"/>
        <v>ALTO</v>
      </c>
      <c r="P10" s="8"/>
      <c r="Q10" s="8"/>
      <c r="R10" s="8"/>
      <c r="S10" s="6" t="s">
        <v>36</v>
      </c>
      <c r="T10" s="8"/>
      <c r="U10" s="8"/>
      <c r="V10" s="9" t="s">
        <v>53</v>
      </c>
      <c r="W10" s="9" t="s">
        <v>54</v>
      </c>
      <c r="X10" s="35"/>
      <c r="Y10" s="36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</row>
    <row r="11" spans="1:55" s="28" customFormat="1" ht="63" customHeight="1" x14ac:dyDescent="0.25">
      <c r="A11" s="30" t="s">
        <v>194</v>
      </c>
      <c r="B11" s="5" t="s">
        <v>49</v>
      </c>
      <c r="C11" s="38" t="s">
        <v>58</v>
      </c>
      <c r="D11" s="31" t="s">
        <v>59</v>
      </c>
      <c r="E11" s="39" t="s">
        <v>60</v>
      </c>
      <c r="F11" s="5" t="s">
        <v>34</v>
      </c>
      <c r="G11" s="6" t="s">
        <v>35</v>
      </c>
      <c r="H11" s="7">
        <v>3</v>
      </c>
      <c r="I11" s="7">
        <v>2</v>
      </c>
      <c r="J11" s="7">
        <v>3</v>
      </c>
      <c r="K11" s="7">
        <v>2</v>
      </c>
      <c r="L11" s="7">
        <v>2</v>
      </c>
      <c r="M11" s="7">
        <v>2</v>
      </c>
      <c r="N11" s="7">
        <f t="shared" si="0"/>
        <v>144</v>
      </c>
      <c r="O11" s="8" t="str">
        <f t="shared" si="1"/>
        <v>MEDIO</v>
      </c>
      <c r="P11" s="8"/>
      <c r="Q11" s="8"/>
      <c r="R11" s="8"/>
      <c r="S11" s="6" t="s">
        <v>36</v>
      </c>
      <c r="T11" s="8"/>
      <c r="U11" s="8"/>
      <c r="V11" s="40" t="s">
        <v>61</v>
      </c>
      <c r="W11" s="40" t="s">
        <v>46</v>
      </c>
      <c r="X11" s="35"/>
      <c r="Y11" s="36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28" customFormat="1" ht="63" customHeight="1" x14ac:dyDescent="0.25">
      <c r="A12" s="30" t="s">
        <v>194</v>
      </c>
      <c r="B12" s="5" t="s">
        <v>49</v>
      </c>
      <c r="C12" s="38" t="s">
        <v>62</v>
      </c>
      <c r="D12" s="31" t="s">
        <v>63</v>
      </c>
      <c r="E12" s="39" t="s">
        <v>60</v>
      </c>
      <c r="F12" s="5" t="s">
        <v>42</v>
      </c>
      <c r="G12" s="5" t="s">
        <v>35</v>
      </c>
      <c r="H12" s="7">
        <v>2</v>
      </c>
      <c r="I12" s="7">
        <v>2</v>
      </c>
      <c r="J12" s="7">
        <v>3</v>
      </c>
      <c r="K12" s="7">
        <v>2</v>
      </c>
      <c r="L12" s="7">
        <v>2</v>
      </c>
      <c r="M12" s="7">
        <v>1</v>
      </c>
      <c r="N12" s="7">
        <f t="shared" si="0"/>
        <v>48</v>
      </c>
      <c r="O12" s="11" t="str">
        <f t="shared" si="1"/>
        <v>MEDIO</v>
      </c>
      <c r="P12" s="11"/>
      <c r="Q12" s="11"/>
      <c r="R12" s="11"/>
      <c r="S12" s="5" t="s">
        <v>36</v>
      </c>
      <c r="T12" s="11"/>
      <c r="U12" s="11"/>
      <c r="V12" s="9" t="s">
        <v>64</v>
      </c>
      <c r="W12" s="9" t="s">
        <v>65</v>
      </c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28" customFormat="1" ht="63" customHeight="1" x14ac:dyDescent="0.25">
      <c r="A13" s="30" t="s">
        <v>195</v>
      </c>
      <c r="B13" s="5" t="s">
        <v>49</v>
      </c>
      <c r="C13" s="41" t="s">
        <v>66</v>
      </c>
      <c r="D13" s="31" t="s">
        <v>67</v>
      </c>
      <c r="E13" s="39" t="s">
        <v>60</v>
      </c>
      <c r="F13" s="5" t="s">
        <v>42</v>
      </c>
      <c r="G13" s="5" t="s">
        <v>35</v>
      </c>
      <c r="H13" s="7">
        <v>2</v>
      </c>
      <c r="I13" s="7">
        <v>1</v>
      </c>
      <c r="J13" s="7">
        <v>2</v>
      </c>
      <c r="K13" s="7">
        <v>2</v>
      </c>
      <c r="L13" s="7">
        <v>2</v>
      </c>
      <c r="M13" s="7">
        <v>2</v>
      </c>
      <c r="N13" s="7">
        <f t="shared" si="0"/>
        <v>32</v>
      </c>
      <c r="O13" s="11" t="str">
        <f t="shared" si="1"/>
        <v>MEDIO</v>
      </c>
      <c r="P13" s="5" t="s">
        <v>36</v>
      </c>
      <c r="Q13" s="11"/>
      <c r="R13" s="11"/>
      <c r="S13" s="11"/>
      <c r="T13" s="11"/>
      <c r="U13" s="11"/>
      <c r="V13" s="9" t="s">
        <v>61</v>
      </c>
      <c r="W13" s="9" t="s">
        <v>46</v>
      </c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1:55" s="28" customFormat="1" ht="63" customHeight="1" x14ac:dyDescent="0.25">
      <c r="A14" s="30" t="s">
        <v>195</v>
      </c>
      <c r="B14" s="5" t="s">
        <v>49</v>
      </c>
      <c r="C14" s="38" t="s">
        <v>68</v>
      </c>
      <c r="D14" s="31" t="s">
        <v>69</v>
      </c>
      <c r="E14" s="33" t="s">
        <v>70</v>
      </c>
      <c r="F14" s="5" t="s">
        <v>42</v>
      </c>
      <c r="G14" s="5" t="s">
        <v>35</v>
      </c>
      <c r="H14" s="7">
        <v>1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f t="shared" si="0"/>
        <v>32</v>
      </c>
      <c r="O14" s="11" t="str">
        <f t="shared" si="1"/>
        <v>MEDIO</v>
      </c>
      <c r="P14" s="5" t="s">
        <v>36</v>
      </c>
      <c r="Q14" s="11"/>
      <c r="R14" s="11"/>
      <c r="S14" s="11"/>
      <c r="T14" s="11"/>
      <c r="U14" s="11"/>
      <c r="V14" s="9" t="s">
        <v>61</v>
      </c>
      <c r="W14" s="9" t="s">
        <v>46</v>
      </c>
      <c r="X14" s="35"/>
      <c r="Y14" s="36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s="28" customFormat="1" ht="63" customHeight="1" x14ac:dyDescent="0.25">
      <c r="A15" s="30" t="s">
        <v>195</v>
      </c>
      <c r="B15" s="5" t="s">
        <v>49</v>
      </c>
      <c r="C15" s="38" t="s">
        <v>71</v>
      </c>
      <c r="D15" s="31" t="s">
        <v>72</v>
      </c>
      <c r="E15" s="33" t="s">
        <v>52</v>
      </c>
      <c r="F15" s="5" t="s">
        <v>42</v>
      </c>
      <c r="G15" s="5" t="s">
        <v>35</v>
      </c>
      <c r="H15" s="7">
        <v>2</v>
      </c>
      <c r="I15" s="7">
        <v>2</v>
      </c>
      <c r="J15" s="7">
        <v>2</v>
      </c>
      <c r="K15" s="7">
        <v>2</v>
      </c>
      <c r="L15" s="7">
        <v>2</v>
      </c>
      <c r="M15" s="7">
        <v>2</v>
      </c>
      <c r="N15" s="7">
        <f t="shared" si="0"/>
        <v>64</v>
      </c>
      <c r="O15" s="8" t="str">
        <f t="shared" si="1"/>
        <v>MEDIO</v>
      </c>
      <c r="P15" s="5"/>
      <c r="Q15" s="11"/>
      <c r="R15" s="5" t="s">
        <v>36</v>
      </c>
      <c r="S15" s="11"/>
      <c r="T15" s="11"/>
      <c r="U15" s="11"/>
      <c r="V15" s="9" t="s">
        <v>73</v>
      </c>
      <c r="W15" s="9" t="s">
        <v>46</v>
      </c>
      <c r="X15" s="35"/>
      <c r="Y15" s="36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s="28" customFormat="1" ht="63" customHeight="1" x14ac:dyDescent="0.25">
      <c r="A16" s="30"/>
      <c r="B16" s="6" t="s">
        <v>49</v>
      </c>
      <c r="C16" s="42" t="s">
        <v>74</v>
      </c>
      <c r="D16" s="31" t="s">
        <v>75</v>
      </c>
      <c r="E16" s="42" t="s">
        <v>60</v>
      </c>
      <c r="F16" s="5" t="s">
        <v>42</v>
      </c>
      <c r="G16" s="5" t="s">
        <v>35</v>
      </c>
      <c r="H16" s="5">
        <v>1</v>
      </c>
      <c r="I16" s="5">
        <v>1</v>
      </c>
      <c r="J16" s="5">
        <v>2</v>
      </c>
      <c r="K16" s="5">
        <v>2</v>
      </c>
      <c r="L16" s="5">
        <v>2</v>
      </c>
      <c r="M16" s="5">
        <v>1</v>
      </c>
      <c r="N16" s="5">
        <f t="shared" si="0"/>
        <v>8</v>
      </c>
      <c r="O16" s="11" t="str">
        <f t="shared" si="1"/>
        <v>BAJO</v>
      </c>
      <c r="P16" s="11"/>
      <c r="Q16" s="11"/>
      <c r="R16" s="7" t="s">
        <v>36</v>
      </c>
      <c r="S16" s="7"/>
      <c r="T16" s="7"/>
      <c r="U16" s="7"/>
      <c r="V16" s="9" t="s">
        <v>76</v>
      </c>
      <c r="W16" s="9" t="s">
        <v>77</v>
      </c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1:70" s="28" customFormat="1" ht="63" customHeight="1" x14ac:dyDescent="0.25">
      <c r="A17" s="30" t="s">
        <v>189</v>
      </c>
      <c r="B17" s="5" t="s">
        <v>49</v>
      </c>
      <c r="C17" s="31" t="s">
        <v>78</v>
      </c>
      <c r="D17" s="31" t="s">
        <v>79</v>
      </c>
      <c r="E17" s="43" t="s">
        <v>80</v>
      </c>
      <c r="F17" s="5" t="s">
        <v>42</v>
      </c>
      <c r="G17" s="6" t="s">
        <v>35</v>
      </c>
      <c r="H17" s="5">
        <v>3</v>
      </c>
      <c r="I17" s="5">
        <v>3</v>
      </c>
      <c r="J17" s="5">
        <v>2</v>
      </c>
      <c r="K17" s="5">
        <v>3</v>
      </c>
      <c r="L17" s="5">
        <v>2</v>
      </c>
      <c r="M17" s="5">
        <v>2</v>
      </c>
      <c r="N17" s="5">
        <f>+H17*I17*J17*K17*L17*M17</f>
        <v>216</v>
      </c>
      <c r="O17" s="8" t="str">
        <f>IF(N17&lt;30,"BAJO",(IF(N17&lt;150,"MEDIO",(IF(N17&lt;750,"ALTO")))))</f>
        <v>ALTO</v>
      </c>
      <c r="P17" s="34"/>
      <c r="Q17" s="34"/>
      <c r="R17" s="34" t="s">
        <v>36</v>
      </c>
      <c r="S17" s="34"/>
      <c r="T17" s="34"/>
      <c r="U17" s="34"/>
      <c r="V17" s="40" t="s">
        <v>53</v>
      </c>
      <c r="W17" s="9" t="s">
        <v>46</v>
      </c>
      <c r="X17" s="35"/>
      <c r="Y17" s="36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70" s="28" customFormat="1" ht="63" customHeight="1" x14ac:dyDescent="0.25">
      <c r="A18" s="30" t="s">
        <v>189</v>
      </c>
      <c r="B18" s="5" t="s">
        <v>49</v>
      </c>
      <c r="C18" s="31" t="s">
        <v>81</v>
      </c>
      <c r="D18" s="42" t="s">
        <v>82</v>
      </c>
      <c r="E18" s="31" t="s">
        <v>83</v>
      </c>
      <c r="F18" s="5" t="s">
        <v>42</v>
      </c>
      <c r="G18" s="6" t="s">
        <v>35</v>
      </c>
      <c r="H18" s="5">
        <v>2</v>
      </c>
      <c r="I18" s="5">
        <v>2</v>
      </c>
      <c r="J18" s="5">
        <v>2</v>
      </c>
      <c r="K18" s="5">
        <v>3</v>
      </c>
      <c r="L18" s="5">
        <v>2</v>
      </c>
      <c r="M18" s="5">
        <v>3</v>
      </c>
      <c r="N18" s="5">
        <f>+H18*I18*J18*K18*L18*M18</f>
        <v>144</v>
      </c>
      <c r="O18" s="8" t="str">
        <f>IF(N18&lt;30,"BAJO",(IF(N18&lt;150,"MEDIO",(IF(N18&lt;750,"ALTO")))))</f>
        <v>MEDIO</v>
      </c>
      <c r="P18" s="34"/>
      <c r="Q18" s="34"/>
      <c r="R18" s="34" t="s">
        <v>36</v>
      </c>
      <c r="S18" s="34"/>
      <c r="T18" s="34"/>
      <c r="U18" s="34"/>
      <c r="V18" s="40" t="s">
        <v>61</v>
      </c>
      <c r="W18" s="44" t="s">
        <v>84</v>
      </c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70" s="28" customFormat="1" ht="63" customHeight="1" x14ac:dyDescent="0.25">
      <c r="A19" s="30" t="s">
        <v>189</v>
      </c>
      <c r="B19" s="5" t="s">
        <v>49</v>
      </c>
      <c r="C19" s="31" t="s">
        <v>45</v>
      </c>
      <c r="D19" s="31" t="s">
        <v>85</v>
      </c>
      <c r="E19" s="30" t="s">
        <v>86</v>
      </c>
      <c r="F19" s="5" t="s">
        <v>42</v>
      </c>
      <c r="G19" s="6" t="s">
        <v>35</v>
      </c>
      <c r="H19" s="5">
        <v>2</v>
      </c>
      <c r="I19" s="5">
        <v>3</v>
      </c>
      <c r="J19" s="5">
        <v>2</v>
      </c>
      <c r="K19" s="5">
        <v>3</v>
      </c>
      <c r="L19" s="5">
        <v>2</v>
      </c>
      <c r="M19" s="5">
        <v>2</v>
      </c>
      <c r="N19" s="5">
        <f>+H19*I19*J19*K19*L19*M19</f>
        <v>144</v>
      </c>
      <c r="O19" s="8" t="str">
        <f>IF(N19&lt;30,"BAJO",(IF(N19&lt;150,"MEDIO",(IF(N19&lt;750,"ALTO")))))</f>
        <v>MEDIO</v>
      </c>
      <c r="P19" s="34"/>
      <c r="Q19" s="34"/>
      <c r="R19" s="34" t="s">
        <v>36</v>
      </c>
      <c r="S19" s="34"/>
      <c r="T19" s="34"/>
      <c r="U19" s="34"/>
      <c r="V19" s="40" t="s">
        <v>61</v>
      </c>
      <c r="W19" s="9" t="s">
        <v>46</v>
      </c>
      <c r="X19" s="35"/>
      <c r="Y19" s="36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70" s="28" customFormat="1" ht="63" customHeight="1" x14ac:dyDescent="0.25">
      <c r="A20" s="30" t="s">
        <v>189</v>
      </c>
      <c r="B20" s="5" t="s">
        <v>49</v>
      </c>
      <c r="C20" s="31" t="s">
        <v>87</v>
      </c>
      <c r="D20" s="31" t="s">
        <v>88</v>
      </c>
      <c r="E20" s="31" t="s">
        <v>60</v>
      </c>
      <c r="F20" s="5" t="s">
        <v>42</v>
      </c>
      <c r="G20" s="5" t="s">
        <v>35</v>
      </c>
      <c r="H20" s="5">
        <v>2</v>
      </c>
      <c r="I20" s="5">
        <v>1</v>
      </c>
      <c r="J20" s="5">
        <v>2</v>
      </c>
      <c r="K20" s="5">
        <v>2</v>
      </c>
      <c r="L20" s="5">
        <v>2</v>
      </c>
      <c r="M20" s="5">
        <v>1</v>
      </c>
      <c r="N20" s="5">
        <f>+H20*I20*J20*K20*L20*M20</f>
        <v>16</v>
      </c>
      <c r="O20" s="11" t="str">
        <f>IF(N20&lt;30,"BAJO",(IF(N20&lt;150,"MEDIO",(IF(N20&lt;750,"ALTO")))))</f>
        <v>BAJO</v>
      </c>
      <c r="P20" s="7"/>
      <c r="Q20" s="7"/>
      <c r="R20" s="7" t="s">
        <v>36</v>
      </c>
      <c r="S20" s="7"/>
      <c r="T20" s="7"/>
      <c r="U20" s="7"/>
      <c r="V20" s="9" t="s">
        <v>89</v>
      </c>
      <c r="W20" s="9" t="s">
        <v>90</v>
      </c>
      <c r="X20" s="35"/>
      <c r="Y20" s="36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70" s="28" customFormat="1" ht="63.75" x14ac:dyDescent="0.25">
      <c r="A21" s="30" t="s">
        <v>196</v>
      </c>
      <c r="B21" s="5" t="s">
        <v>41</v>
      </c>
      <c r="C21" s="31" t="s">
        <v>92</v>
      </c>
      <c r="D21" s="31" t="s">
        <v>93</v>
      </c>
      <c r="E21" s="31" t="s">
        <v>94</v>
      </c>
      <c r="F21" s="5" t="s">
        <v>42</v>
      </c>
      <c r="G21" s="5" t="s">
        <v>35</v>
      </c>
      <c r="H21" s="5">
        <v>2</v>
      </c>
      <c r="I21" s="5">
        <v>1</v>
      </c>
      <c r="J21" s="5">
        <v>2</v>
      </c>
      <c r="K21" s="5">
        <v>3</v>
      </c>
      <c r="L21" s="5">
        <v>2</v>
      </c>
      <c r="M21" s="5">
        <v>2</v>
      </c>
      <c r="N21" s="5">
        <f t="shared" ref="N21:N46" si="2">+H21*I21*J21*K21*L21*M21</f>
        <v>48</v>
      </c>
      <c r="O21" s="11" t="str">
        <f t="shared" ref="O21:O46" si="3">IF(N21&lt;30,"BAJO",(IF(N21&lt;150,"MEDIO",(IF(N21&lt;750,"ALTO")))))</f>
        <v>MEDIO</v>
      </c>
      <c r="P21" s="45"/>
      <c r="Q21" s="45"/>
      <c r="R21" s="7" t="s">
        <v>36</v>
      </c>
      <c r="S21" s="45"/>
      <c r="T21" s="45"/>
      <c r="U21" s="45"/>
      <c r="V21" s="9" t="s">
        <v>95</v>
      </c>
      <c r="W21" s="9" t="s">
        <v>96</v>
      </c>
      <c r="Y21" s="29"/>
    </row>
    <row r="22" spans="1:70" s="28" customFormat="1" ht="75" customHeight="1" x14ac:dyDescent="0.25">
      <c r="A22" s="30" t="s">
        <v>196</v>
      </c>
      <c r="B22" s="5" t="s">
        <v>41</v>
      </c>
      <c r="C22" s="31" t="s">
        <v>97</v>
      </c>
      <c r="D22" s="31" t="s">
        <v>98</v>
      </c>
      <c r="E22" s="31" t="s">
        <v>99</v>
      </c>
      <c r="F22" s="5" t="s">
        <v>42</v>
      </c>
      <c r="G22" s="5" t="s">
        <v>35</v>
      </c>
      <c r="H22" s="5">
        <v>2</v>
      </c>
      <c r="I22" s="5">
        <v>1</v>
      </c>
      <c r="J22" s="5">
        <v>2</v>
      </c>
      <c r="K22" s="5">
        <v>2</v>
      </c>
      <c r="L22" s="5">
        <v>2</v>
      </c>
      <c r="M22" s="5">
        <v>2</v>
      </c>
      <c r="N22" s="5">
        <f t="shared" si="2"/>
        <v>32</v>
      </c>
      <c r="O22" s="11" t="str">
        <f t="shared" si="3"/>
        <v>MEDIO</v>
      </c>
      <c r="P22" s="45"/>
      <c r="Q22" s="45"/>
      <c r="R22" s="7" t="s">
        <v>36</v>
      </c>
      <c r="S22" s="45"/>
      <c r="T22" s="45"/>
      <c r="U22" s="45"/>
      <c r="V22" s="9" t="s">
        <v>95</v>
      </c>
      <c r="W22" s="9" t="s">
        <v>96</v>
      </c>
      <c r="Y22" s="29"/>
    </row>
    <row r="23" spans="1:70" ht="48.75" customHeight="1" x14ac:dyDescent="0.25">
      <c r="A23" s="30" t="s">
        <v>196</v>
      </c>
      <c r="B23" s="5" t="s">
        <v>41</v>
      </c>
      <c r="C23" s="31" t="s">
        <v>101</v>
      </c>
      <c r="D23" s="31" t="s">
        <v>102</v>
      </c>
      <c r="E23" s="31" t="s">
        <v>99</v>
      </c>
      <c r="F23" s="5" t="s">
        <v>42</v>
      </c>
      <c r="G23" s="5" t="s">
        <v>35</v>
      </c>
      <c r="H23" s="5">
        <v>2</v>
      </c>
      <c r="I23" s="5">
        <v>1</v>
      </c>
      <c r="J23" s="5">
        <v>2</v>
      </c>
      <c r="K23" s="5">
        <v>2</v>
      </c>
      <c r="L23" s="5">
        <v>2</v>
      </c>
      <c r="M23" s="5">
        <v>2</v>
      </c>
      <c r="N23" s="5">
        <f t="shared" si="2"/>
        <v>32</v>
      </c>
      <c r="O23" s="11" t="str">
        <f t="shared" si="3"/>
        <v>MEDIO</v>
      </c>
      <c r="P23" s="45"/>
      <c r="Q23" s="45"/>
      <c r="R23" s="7" t="s">
        <v>36</v>
      </c>
      <c r="S23" s="45"/>
      <c r="T23" s="45"/>
      <c r="U23" s="45"/>
      <c r="V23" s="9" t="s">
        <v>100</v>
      </c>
      <c r="W23" s="9" t="s">
        <v>96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</row>
    <row r="24" spans="1:70" ht="83.25" customHeight="1" x14ac:dyDescent="0.25">
      <c r="A24" s="30" t="s">
        <v>196</v>
      </c>
      <c r="B24" s="5" t="s">
        <v>103</v>
      </c>
      <c r="C24" s="31" t="s">
        <v>104</v>
      </c>
      <c r="D24" s="31" t="s">
        <v>105</v>
      </c>
      <c r="E24" s="31" t="s">
        <v>99</v>
      </c>
      <c r="F24" s="5" t="s">
        <v>42</v>
      </c>
      <c r="G24" s="5" t="s">
        <v>35</v>
      </c>
      <c r="H24" s="5">
        <v>2</v>
      </c>
      <c r="I24" s="5">
        <v>1</v>
      </c>
      <c r="J24" s="5">
        <v>2</v>
      </c>
      <c r="K24" s="5">
        <v>2</v>
      </c>
      <c r="L24" s="5">
        <v>2</v>
      </c>
      <c r="M24" s="5">
        <v>2</v>
      </c>
      <c r="N24" s="5">
        <f t="shared" si="2"/>
        <v>32</v>
      </c>
      <c r="O24" s="11" t="str">
        <f t="shared" si="3"/>
        <v>MEDIO</v>
      </c>
      <c r="P24" s="45"/>
      <c r="Q24" s="45"/>
      <c r="R24" s="7" t="s">
        <v>36</v>
      </c>
      <c r="S24" s="45"/>
      <c r="T24" s="45"/>
      <c r="U24" s="45"/>
      <c r="V24" s="9" t="s">
        <v>95</v>
      </c>
      <c r="W24" s="9" t="s">
        <v>96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</row>
    <row r="25" spans="1:70" ht="147" customHeight="1" x14ac:dyDescent="0.25">
      <c r="A25" s="30" t="s">
        <v>196</v>
      </c>
      <c r="B25" s="5" t="s">
        <v>41</v>
      </c>
      <c r="C25" s="31" t="s">
        <v>106</v>
      </c>
      <c r="D25" s="31" t="s">
        <v>107</v>
      </c>
      <c r="E25" s="31" t="s">
        <v>94</v>
      </c>
      <c r="F25" s="5" t="s">
        <v>42</v>
      </c>
      <c r="G25" s="5" t="s">
        <v>35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>
        <v>1</v>
      </c>
      <c r="N25" s="5">
        <f t="shared" si="2"/>
        <v>32</v>
      </c>
      <c r="O25" s="11" t="str">
        <f t="shared" si="3"/>
        <v>MEDIO</v>
      </c>
      <c r="P25" s="45"/>
      <c r="Q25" s="45"/>
      <c r="R25" s="7" t="s">
        <v>36</v>
      </c>
      <c r="S25" s="45"/>
      <c r="T25" s="45"/>
      <c r="U25" s="45"/>
      <c r="V25" s="9" t="s">
        <v>108</v>
      </c>
      <c r="W25" s="9" t="s">
        <v>109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</row>
    <row r="26" spans="1:70" ht="53.25" customHeight="1" x14ac:dyDescent="0.25">
      <c r="A26" s="30" t="s">
        <v>196</v>
      </c>
      <c r="B26" s="5" t="s">
        <v>103</v>
      </c>
      <c r="C26" s="31" t="s">
        <v>110</v>
      </c>
      <c r="D26" s="31" t="s">
        <v>111</v>
      </c>
      <c r="E26" s="31" t="s">
        <v>112</v>
      </c>
      <c r="F26" s="5" t="s">
        <v>42</v>
      </c>
      <c r="G26" s="5" t="s">
        <v>35</v>
      </c>
      <c r="H26" s="5">
        <v>1</v>
      </c>
      <c r="I26" s="5">
        <v>2</v>
      </c>
      <c r="J26" s="5">
        <v>1</v>
      </c>
      <c r="K26" s="5">
        <v>2</v>
      </c>
      <c r="L26" s="5">
        <v>2</v>
      </c>
      <c r="M26" s="5">
        <v>1</v>
      </c>
      <c r="N26" s="5">
        <f t="shared" si="2"/>
        <v>8</v>
      </c>
      <c r="O26" s="11" t="str">
        <f t="shared" si="3"/>
        <v>BAJO</v>
      </c>
      <c r="P26" s="46"/>
      <c r="Q26" s="46"/>
      <c r="R26" s="7" t="s">
        <v>36</v>
      </c>
      <c r="S26" s="7"/>
      <c r="T26" s="7"/>
      <c r="U26" s="7"/>
      <c r="V26" s="9" t="s">
        <v>113</v>
      </c>
      <c r="W26" s="9" t="s">
        <v>109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</row>
    <row r="27" spans="1:70" s="47" customFormat="1" ht="43.5" customHeight="1" x14ac:dyDescent="0.25">
      <c r="A27" s="30" t="s">
        <v>197</v>
      </c>
      <c r="B27" s="5" t="s">
        <v>49</v>
      </c>
      <c r="C27" s="31" t="s">
        <v>114</v>
      </c>
      <c r="D27" s="31" t="s">
        <v>115</v>
      </c>
      <c r="E27" s="31" t="s">
        <v>70</v>
      </c>
      <c r="F27" s="5" t="s">
        <v>42</v>
      </c>
      <c r="G27" s="5" t="s">
        <v>35</v>
      </c>
      <c r="H27" s="5">
        <v>2</v>
      </c>
      <c r="I27" s="5">
        <v>2</v>
      </c>
      <c r="J27" s="5">
        <v>3</v>
      </c>
      <c r="K27" s="5">
        <v>3</v>
      </c>
      <c r="L27" s="5">
        <v>2</v>
      </c>
      <c r="M27" s="5">
        <v>1</v>
      </c>
      <c r="N27" s="5">
        <f t="shared" si="2"/>
        <v>72</v>
      </c>
      <c r="O27" s="8" t="str">
        <f t="shared" si="3"/>
        <v>MEDIO</v>
      </c>
      <c r="P27" s="11"/>
      <c r="Q27" s="11"/>
      <c r="R27" s="5" t="s">
        <v>36</v>
      </c>
      <c r="S27" s="11"/>
      <c r="T27" s="11"/>
      <c r="U27" s="11"/>
      <c r="V27" s="9" t="s">
        <v>116</v>
      </c>
      <c r="W27" s="9" t="s">
        <v>117</v>
      </c>
    </row>
    <row r="28" spans="1:70" ht="65.25" customHeight="1" x14ac:dyDescent="0.25">
      <c r="A28" s="30" t="s">
        <v>118</v>
      </c>
      <c r="B28" s="5" t="s">
        <v>49</v>
      </c>
      <c r="C28" s="31" t="s">
        <v>91</v>
      </c>
      <c r="D28" s="31" t="s">
        <v>119</v>
      </c>
      <c r="E28" s="31" t="s">
        <v>120</v>
      </c>
      <c r="F28" s="5" t="s">
        <v>42</v>
      </c>
      <c r="G28" s="6" t="s">
        <v>35</v>
      </c>
      <c r="H28" s="5">
        <v>2</v>
      </c>
      <c r="I28" s="5">
        <v>2</v>
      </c>
      <c r="J28" s="5">
        <v>3</v>
      </c>
      <c r="K28" s="5">
        <v>3</v>
      </c>
      <c r="L28" s="5">
        <v>2</v>
      </c>
      <c r="M28" s="5">
        <v>2</v>
      </c>
      <c r="N28" s="5">
        <f t="shared" si="2"/>
        <v>144</v>
      </c>
      <c r="O28" s="8" t="str">
        <f t="shared" si="3"/>
        <v>MEDIO</v>
      </c>
      <c r="P28" s="6"/>
      <c r="Q28" s="6"/>
      <c r="R28" s="6"/>
      <c r="S28" s="6" t="s">
        <v>36</v>
      </c>
      <c r="T28" s="6"/>
      <c r="U28" s="6"/>
      <c r="V28" s="9" t="s">
        <v>121</v>
      </c>
      <c r="W28" s="9" t="s">
        <v>122</v>
      </c>
    </row>
    <row r="29" spans="1:70" ht="130.5" customHeight="1" x14ac:dyDescent="0.25">
      <c r="A29" s="49" t="s">
        <v>125</v>
      </c>
      <c r="B29" s="50" t="s">
        <v>49</v>
      </c>
      <c r="C29" s="51" t="s">
        <v>126</v>
      </c>
      <c r="D29" s="51" t="s">
        <v>127</v>
      </c>
      <c r="E29" s="51" t="s">
        <v>128</v>
      </c>
      <c r="F29" s="50" t="s">
        <v>44</v>
      </c>
      <c r="G29" s="50" t="s">
        <v>35</v>
      </c>
      <c r="H29" s="50">
        <v>3</v>
      </c>
      <c r="I29" s="50">
        <v>2</v>
      </c>
      <c r="J29" s="50">
        <v>2</v>
      </c>
      <c r="K29" s="50">
        <v>2</v>
      </c>
      <c r="L29" s="50">
        <v>2</v>
      </c>
      <c r="M29" s="50">
        <v>2</v>
      </c>
      <c r="N29" s="50">
        <f t="shared" si="2"/>
        <v>96</v>
      </c>
      <c r="O29" s="8" t="str">
        <f t="shared" si="3"/>
        <v>MEDIO</v>
      </c>
      <c r="P29" s="52"/>
      <c r="Q29" s="52"/>
      <c r="R29" s="34" t="s">
        <v>36</v>
      </c>
      <c r="S29" s="34"/>
      <c r="T29" s="52"/>
      <c r="U29" s="52"/>
      <c r="V29" s="40" t="s">
        <v>129</v>
      </c>
      <c r="W29" s="40" t="s">
        <v>130</v>
      </c>
    </row>
    <row r="30" spans="1:70" ht="118.5" customHeight="1" x14ac:dyDescent="0.25">
      <c r="A30" s="49" t="s">
        <v>125</v>
      </c>
      <c r="B30" s="50" t="s">
        <v>49</v>
      </c>
      <c r="C30" s="51" t="s">
        <v>131</v>
      </c>
      <c r="D30" s="51" t="s">
        <v>132</v>
      </c>
      <c r="E30" s="51" t="s">
        <v>133</v>
      </c>
      <c r="F30" s="50" t="s">
        <v>44</v>
      </c>
      <c r="G30" s="50" t="s">
        <v>35</v>
      </c>
      <c r="H30" s="50">
        <v>2</v>
      </c>
      <c r="I30" s="50">
        <v>2</v>
      </c>
      <c r="J30" s="50">
        <v>2</v>
      </c>
      <c r="K30" s="50">
        <v>2</v>
      </c>
      <c r="L30" s="50">
        <v>2</v>
      </c>
      <c r="M30" s="50">
        <v>1</v>
      </c>
      <c r="N30" s="50">
        <f t="shared" si="2"/>
        <v>32</v>
      </c>
      <c r="O30" s="11" t="str">
        <f t="shared" si="3"/>
        <v>MEDIO</v>
      </c>
      <c r="P30" s="45"/>
      <c r="Q30" s="45"/>
      <c r="R30" s="7"/>
      <c r="S30" s="7" t="s">
        <v>36</v>
      </c>
      <c r="T30" s="45"/>
      <c r="U30" s="45"/>
      <c r="V30" s="40" t="s">
        <v>129</v>
      </c>
      <c r="W30" s="40" t="s">
        <v>130</v>
      </c>
    </row>
    <row r="31" spans="1:70" ht="112.5" customHeight="1" x14ac:dyDescent="0.25">
      <c r="A31" s="68" t="s">
        <v>190</v>
      </c>
      <c r="B31" s="5" t="s">
        <v>41</v>
      </c>
      <c r="C31" s="31" t="s">
        <v>87</v>
      </c>
      <c r="D31" s="30" t="s">
        <v>191</v>
      </c>
      <c r="E31" s="31" t="s">
        <v>134</v>
      </c>
      <c r="F31" s="5" t="s">
        <v>42</v>
      </c>
      <c r="G31" s="5" t="s">
        <v>35</v>
      </c>
      <c r="H31" s="5">
        <v>3</v>
      </c>
      <c r="I31" s="5">
        <v>1</v>
      </c>
      <c r="J31" s="5">
        <v>3</v>
      </c>
      <c r="K31" s="5">
        <v>3</v>
      </c>
      <c r="L31" s="5">
        <v>2</v>
      </c>
      <c r="M31" s="5">
        <v>2</v>
      </c>
      <c r="N31" s="5">
        <f t="shared" si="2"/>
        <v>108</v>
      </c>
      <c r="O31" s="8" t="str">
        <f t="shared" si="3"/>
        <v>MEDIO</v>
      </c>
      <c r="P31" s="52"/>
      <c r="Q31" s="52"/>
      <c r="R31" s="52" t="s">
        <v>135</v>
      </c>
      <c r="S31" s="52"/>
      <c r="T31" s="52"/>
      <c r="U31" s="34"/>
      <c r="V31" s="40" t="s">
        <v>136</v>
      </c>
      <c r="W31" s="40" t="s">
        <v>65</v>
      </c>
    </row>
    <row r="32" spans="1:70" ht="112.5" customHeight="1" x14ac:dyDescent="0.25">
      <c r="A32" s="69"/>
      <c r="B32" s="5" t="s">
        <v>49</v>
      </c>
      <c r="C32" s="31" t="s">
        <v>198</v>
      </c>
      <c r="D32" s="30" t="s">
        <v>199</v>
      </c>
      <c r="E32" s="31" t="s">
        <v>134</v>
      </c>
      <c r="F32" s="5" t="s">
        <v>34</v>
      </c>
      <c r="G32" s="5" t="s">
        <v>35</v>
      </c>
      <c r="H32" s="5">
        <v>2</v>
      </c>
      <c r="I32" s="5">
        <v>2</v>
      </c>
      <c r="J32" s="5">
        <v>2</v>
      </c>
      <c r="K32" s="5">
        <v>2</v>
      </c>
      <c r="L32" s="5">
        <v>2</v>
      </c>
      <c r="M32" s="5">
        <v>1</v>
      </c>
      <c r="N32" s="5">
        <f t="shared" si="2"/>
        <v>32</v>
      </c>
      <c r="O32" s="53" t="str">
        <f t="shared" si="3"/>
        <v>MEDIO</v>
      </c>
      <c r="P32" s="52"/>
      <c r="Q32" s="52"/>
      <c r="R32" s="52" t="s">
        <v>135</v>
      </c>
      <c r="S32" s="52"/>
      <c r="T32" s="52"/>
      <c r="U32" s="34"/>
      <c r="V32" s="40" t="s">
        <v>136</v>
      </c>
      <c r="W32" s="40" t="s">
        <v>202</v>
      </c>
    </row>
    <row r="33" spans="1:27" ht="69.75" customHeight="1" x14ac:dyDescent="0.25">
      <c r="A33" s="30"/>
      <c r="B33" s="5" t="s">
        <v>41</v>
      </c>
      <c r="C33" s="37" t="s">
        <v>137</v>
      </c>
      <c r="D33" s="31" t="s">
        <v>138</v>
      </c>
      <c r="E33" s="31" t="s">
        <v>139</v>
      </c>
      <c r="F33" s="5" t="s">
        <v>42</v>
      </c>
      <c r="G33" s="5" t="s">
        <v>35</v>
      </c>
      <c r="H33" s="5">
        <v>2</v>
      </c>
      <c r="I33" s="5">
        <v>1</v>
      </c>
      <c r="J33" s="5">
        <v>2</v>
      </c>
      <c r="K33" s="5">
        <v>3</v>
      </c>
      <c r="L33" s="5">
        <v>2</v>
      </c>
      <c r="M33" s="5">
        <v>3</v>
      </c>
      <c r="N33" s="5">
        <f t="shared" si="2"/>
        <v>72</v>
      </c>
      <c r="O33" s="53" t="str">
        <f t="shared" si="3"/>
        <v>MEDIO</v>
      </c>
      <c r="P33" s="5"/>
      <c r="Q33" s="5"/>
      <c r="R33" s="5" t="s">
        <v>135</v>
      </c>
      <c r="S33" s="5"/>
      <c r="T33" s="5"/>
      <c r="U33" s="5"/>
      <c r="V33" s="40" t="s">
        <v>136</v>
      </c>
      <c r="W33" s="40" t="s">
        <v>65</v>
      </c>
    </row>
    <row r="34" spans="1:27" ht="48.75" customHeight="1" x14ac:dyDescent="0.25">
      <c r="A34" s="30" t="s">
        <v>32</v>
      </c>
      <c r="B34" s="5" t="s">
        <v>49</v>
      </c>
      <c r="C34" s="31" t="s">
        <v>140</v>
      </c>
      <c r="D34" s="31" t="s">
        <v>38</v>
      </c>
      <c r="E34" s="31" t="s">
        <v>33</v>
      </c>
      <c r="F34" s="5" t="s">
        <v>42</v>
      </c>
      <c r="G34" s="5" t="s">
        <v>35</v>
      </c>
      <c r="H34" s="7">
        <v>2</v>
      </c>
      <c r="I34" s="7">
        <v>2</v>
      </c>
      <c r="J34" s="7">
        <v>3</v>
      </c>
      <c r="K34" s="7">
        <v>2</v>
      </c>
      <c r="L34" s="7">
        <v>2</v>
      </c>
      <c r="M34" s="7">
        <v>2</v>
      </c>
      <c r="N34" s="5">
        <f t="shared" si="2"/>
        <v>96</v>
      </c>
      <c r="O34" s="8" t="str">
        <f t="shared" si="3"/>
        <v>MEDIO</v>
      </c>
      <c r="P34" s="8"/>
      <c r="Q34" s="6"/>
      <c r="R34" s="8" t="s">
        <v>135</v>
      </c>
      <c r="S34" s="8"/>
      <c r="T34" s="8"/>
      <c r="U34" s="8"/>
      <c r="V34" s="54" t="s">
        <v>141</v>
      </c>
      <c r="W34" s="40" t="s">
        <v>37</v>
      </c>
    </row>
    <row r="35" spans="1:27" ht="52.5" customHeight="1" x14ac:dyDescent="0.25">
      <c r="A35" s="30" t="s">
        <v>39</v>
      </c>
      <c r="B35" s="5" t="s">
        <v>49</v>
      </c>
      <c r="C35" s="31" t="s">
        <v>43</v>
      </c>
      <c r="D35" s="31" t="s">
        <v>40</v>
      </c>
      <c r="E35" s="31" t="s">
        <v>33</v>
      </c>
      <c r="F35" s="5" t="s">
        <v>34</v>
      </c>
      <c r="G35" s="5" t="s">
        <v>35</v>
      </c>
      <c r="H35" s="7">
        <v>2</v>
      </c>
      <c r="I35" s="7">
        <v>2</v>
      </c>
      <c r="J35" s="7">
        <v>3</v>
      </c>
      <c r="K35" s="7">
        <v>2</v>
      </c>
      <c r="L35" s="7">
        <v>2</v>
      </c>
      <c r="M35" s="7">
        <v>2</v>
      </c>
      <c r="N35" s="5">
        <f t="shared" si="2"/>
        <v>96</v>
      </c>
      <c r="O35" s="11" t="str">
        <f t="shared" si="3"/>
        <v>MEDIO</v>
      </c>
      <c r="P35" s="11"/>
      <c r="Q35" s="11"/>
      <c r="R35" s="5" t="s">
        <v>36</v>
      </c>
      <c r="S35" s="11"/>
      <c r="T35" s="11"/>
      <c r="U35" s="11"/>
      <c r="V35" s="54" t="s">
        <v>141</v>
      </c>
      <c r="W35" s="40" t="s">
        <v>37</v>
      </c>
    </row>
    <row r="36" spans="1:27" ht="54" customHeight="1" x14ac:dyDescent="0.25">
      <c r="A36" s="30" t="s">
        <v>192</v>
      </c>
      <c r="B36" s="5" t="s">
        <v>49</v>
      </c>
      <c r="C36" s="31" t="s">
        <v>142</v>
      </c>
      <c r="D36" s="31" t="s">
        <v>143</v>
      </c>
      <c r="E36" s="31" t="s">
        <v>144</v>
      </c>
      <c r="F36" s="5" t="s">
        <v>42</v>
      </c>
      <c r="G36" s="5" t="s">
        <v>35</v>
      </c>
      <c r="H36" s="5">
        <v>2</v>
      </c>
      <c r="I36" s="5">
        <v>2</v>
      </c>
      <c r="J36" s="5">
        <v>3</v>
      </c>
      <c r="K36" s="5">
        <v>2</v>
      </c>
      <c r="L36" s="5">
        <v>2</v>
      </c>
      <c r="M36" s="5">
        <v>2</v>
      </c>
      <c r="N36" s="5">
        <f t="shared" si="2"/>
        <v>96</v>
      </c>
      <c r="O36" s="8" t="str">
        <f t="shared" si="3"/>
        <v>MEDIO</v>
      </c>
      <c r="P36" s="5"/>
      <c r="Q36" s="5"/>
      <c r="R36" s="5" t="s">
        <v>36</v>
      </c>
      <c r="S36" s="5"/>
      <c r="T36" s="5"/>
      <c r="U36" s="5"/>
      <c r="V36" s="9" t="s">
        <v>145</v>
      </c>
      <c r="W36" s="9" t="s">
        <v>146</v>
      </c>
    </row>
    <row r="37" spans="1:27" ht="55.5" customHeight="1" x14ac:dyDescent="0.25">
      <c r="A37" s="30" t="s">
        <v>192</v>
      </c>
      <c r="B37" s="5" t="s">
        <v>41</v>
      </c>
      <c r="C37" s="31" t="s">
        <v>147</v>
      </c>
      <c r="D37" s="31" t="s">
        <v>148</v>
      </c>
      <c r="E37" s="31" t="s">
        <v>52</v>
      </c>
      <c r="F37" s="5" t="s">
        <v>42</v>
      </c>
      <c r="G37" s="5" t="s">
        <v>35</v>
      </c>
      <c r="H37" s="5">
        <v>2</v>
      </c>
      <c r="I37" s="5">
        <v>2</v>
      </c>
      <c r="J37" s="5">
        <v>2</v>
      </c>
      <c r="K37" s="5">
        <v>1</v>
      </c>
      <c r="L37" s="5">
        <v>2</v>
      </c>
      <c r="M37" s="5">
        <v>2</v>
      </c>
      <c r="N37" s="5">
        <f t="shared" si="2"/>
        <v>32</v>
      </c>
      <c r="O37" s="11" t="str">
        <f t="shared" si="3"/>
        <v>MEDIO</v>
      </c>
      <c r="P37" s="5"/>
      <c r="Q37" s="5"/>
      <c r="R37" s="7" t="s">
        <v>36</v>
      </c>
      <c r="S37" s="7"/>
      <c r="T37" s="7"/>
      <c r="U37" s="7"/>
      <c r="V37" s="9" t="s">
        <v>149</v>
      </c>
      <c r="W37" s="9" t="s">
        <v>146</v>
      </c>
    </row>
    <row r="38" spans="1:27" ht="57" customHeight="1" x14ac:dyDescent="0.25">
      <c r="A38" s="30" t="s">
        <v>192</v>
      </c>
      <c r="B38" s="6" t="s">
        <v>41</v>
      </c>
      <c r="C38" s="31" t="s">
        <v>150</v>
      </c>
      <c r="D38" s="31" t="s">
        <v>151</v>
      </c>
      <c r="E38" s="31" t="s">
        <v>52</v>
      </c>
      <c r="F38" s="5" t="s">
        <v>42</v>
      </c>
      <c r="G38" s="5" t="s">
        <v>35</v>
      </c>
      <c r="H38" s="5">
        <v>2</v>
      </c>
      <c r="I38" s="5">
        <v>2</v>
      </c>
      <c r="J38" s="5">
        <v>2</v>
      </c>
      <c r="K38" s="5">
        <v>1</v>
      </c>
      <c r="L38" s="5">
        <v>2</v>
      </c>
      <c r="M38" s="5">
        <v>1</v>
      </c>
      <c r="N38" s="5">
        <f t="shared" si="2"/>
        <v>16</v>
      </c>
      <c r="O38" s="11" t="str">
        <f t="shared" si="3"/>
        <v>BAJO</v>
      </c>
      <c r="P38" s="5"/>
      <c r="Q38" s="5"/>
      <c r="R38" s="7" t="s">
        <v>36</v>
      </c>
      <c r="S38" s="7"/>
      <c r="T38" s="7"/>
      <c r="U38" s="7"/>
      <c r="V38" s="9" t="s">
        <v>152</v>
      </c>
      <c r="W38" s="9" t="s">
        <v>146</v>
      </c>
    </row>
    <row r="39" spans="1:27" ht="61.5" customHeight="1" x14ac:dyDescent="0.25">
      <c r="A39" s="30" t="s">
        <v>192</v>
      </c>
      <c r="B39" s="6" t="s">
        <v>41</v>
      </c>
      <c r="C39" s="42" t="s">
        <v>153</v>
      </c>
      <c r="D39" s="42" t="s">
        <v>154</v>
      </c>
      <c r="E39" s="42" t="s">
        <v>155</v>
      </c>
      <c r="F39" s="6" t="s">
        <v>42</v>
      </c>
      <c r="G39" s="6" t="s">
        <v>35</v>
      </c>
      <c r="H39" s="5">
        <v>2</v>
      </c>
      <c r="I39" s="5">
        <v>1</v>
      </c>
      <c r="J39" s="5">
        <v>2</v>
      </c>
      <c r="K39" s="6">
        <v>1</v>
      </c>
      <c r="L39" s="5">
        <v>2</v>
      </c>
      <c r="M39" s="6">
        <v>2</v>
      </c>
      <c r="N39" s="5">
        <f t="shared" si="2"/>
        <v>16</v>
      </c>
      <c r="O39" s="11" t="str">
        <f t="shared" si="3"/>
        <v>BAJO</v>
      </c>
      <c r="P39" s="5"/>
      <c r="Q39" s="5"/>
      <c r="R39" s="7" t="s">
        <v>36</v>
      </c>
      <c r="S39" s="7"/>
      <c r="T39" s="7"/>
      <c r="U39" s="7"/>
      <c r="V39" s="9" t="s">
        <v>156</v>
      </c>
      <c r="W39" s="9"/>
    </row>
    <row r="40" spans="1:27" ht="69" customHeight="1" x14ac:dyDescent="0.25">
      <c r="A40" s="30" t="s">
        <v>192</v>
      </c>
      <c r="B40" s="6" t="s">
        <v>41</v>
      </c>
      <c r="C40" s="55" t="s">
        <v>157</v>
      </c>
      <c r="D40" s="42" t="s">
        <v>158</v>
      </c>
      <c r="E40" s="31" t="s">
        <v>52</v>
      </c>
      <c r="F40" s="6" t="s">
        <v>42</v>
      </c>
      <c r="G40" s="6" t="s">
        <v>35</v>
      </c>
      <c r="H40" s="6">
        <v>1</v>
      </c>
      <c r="I40" s="6">
        <v>2</v>
      </c>
      <c r="J40" s="6">
        <v>2</v>
      </c>
      <c r="K40" s="6">
        <v>1</v>
      </c>
      <c r="L40" s="6">
        <v>2</v>
      </c>
      <c r="M40" s="6">
        <v>1</v>
      </c>
      <c r="N40" s="6">
        <f t="shared" si="2"/>
        <v>8</v>
      </c>
      <c r="O40" s="11" t="str">
        <f t="shared" si="3"/>
        <v>BAJO</v>
      </c>
      <c r="P40" s="5"/>
      <c r="Q40" s="5"/>
      <c r="R40" s="7" t="s">
        <v>36</v>
      </c>
      <c r="S40" s="7"/>
      <c r="T40" s="7"/>
      <c r="U40" s="7"/>
      <c r="V40" s="9" t="s">
        <v>159</v>
      </c>
      <c r="W40" s="56" t="s">
        <v>160</v>
      </c>
    </row>
    <row r="41" spans="1:27" ht="68.25" customHeight="1" x14ac:dyDescent="0.25">
      <c r="A41" s="30" t="s">
        <v>200</v>
      </c>
      <c r="B41" s="5" t="s">
        <v>49</v>
      </c>
      <c r="C41" s="31" t="s">
        <v>161</v>
      </c>
      <c r="D41" s="31" t="s">
        <v>162</v>
      </c>
      <c r="E41" s="31" t="s">
        <v>163</v>
      </c>
      <c r="F41" s="5" t="s">
        <v>42</v>
      </c>
      <c r="G41" s="5" t="s">
        <v>35</v>
      </c>
      <c r="H41" s="5">
        <v>3</v>
      </c>
      <c r="I41" s="5">
        <v>2</v>
      </c>
      <c r="J41" s="5">
        <v>3</v>
      </c>
      <c r="K41" s="5">
        <v>3</v>
      </c>
      <c r="L41" s="5">
        <v>2</v>
      </c>
      <c r="M41" s="5">
        <v>3</v>
      </c>
      <c r="N41" s="5">
        <f t="shared" si="2"/>
        <v>324</v>
      </c>
      <c r="O41" s="8" t="str">
        <f t="shared" si="3"/>
        <v>ALTO</v>
      </c>
      <c r="P41" s="5"/>
      <c r="Q41" s="5"/>
      <c r="R41" s="5" t="s">
        <v>36</v>
      </c>
      <c r="S41" s="5"/>
      <c r="T41" s="5"/>
      <c r="U41" s="5"/>
      <c r="V41" s="40" t="s">
        <v>164</v>
      </c>
      <c r="W41" s="56" t="s">
        <v>165</v>
      </c>
    </row>
    <row r="42" spans="1:27" ht="120.75" customHeight="1" x14ac:dyDescent="0.25">
      <c r="A42" s="49" t="s">
        <v>166</v>
      </c>
      <c r="B42" s="50" t="s">
        <v>49</v>
      </c>
      <c r="C42" s="51" t="s">
        <v>91</v>
      </c>
      <c r="D42" s="51" t="s">
        <v>167</v>
      </c>
      <c r="E42" s="51" t="s">
        <v>133</v>
      </c>
      <c r="F42" s="50" t="s">
        <v>168</v>
      </c>
      <c r="G42" s="50" t="s">
        <v>35</v>
      </c>
      <c r="H42" s="50">
        <v>2</v>
      </c>
      <c r="I42" s="50">
        <v>2</v>
      </c>
      <c r="J42" s="50">
        <v>2</v>
      </c>
      <c r="K42" s="50">
        <v>2</v>
      </c>
      <c r="L42" s="50">
        <v>2</v>
      </c>
      <c r="M42" s="50">
        <v>2</v>
      </c>
      <c r="N42" s="50">
        <f t="shared" si="2"/>
        <v>64</v>
      </c>
      <c r="O42" s="11" t="str">
        <f t="shared" si="3"/>
        <v>MEDIO</v>
      </c>
      <c r="P42" s="45"/>
      <c r="Q42" s="45"/>
      <c r="R42" s="7"/>
      <c r="S42" s="7" t="s">
        <v>135</v>
      </c>
      <c r="T42" s="45"/>
      <c r="U42" s="45"/>
      <c r="V42" s="9" t="s">
        <v>169</v>
      </c>
      <c r="W42" s="9" t="s">
        <v>170</v>
      </c>
    </row>
    <row r="43" spans="1:27" ht="63" customHeight="1" x14ac:dyDescent="0.25">
      <c r="A43" s="49" t="s">
        <v>171</v>
      </c>
      <c r="B43" s="50" t="s">
        <v>41</v>
      </c>
      <c r="C43" s="51" t="s">
        <v>172</v>
      </c>
      <c r="D43" s="51" t="s">
        <v>173</v>
      </c>
      <c r="E43" s="31" t="s">
        <v>94</v>
      </c>
      <c r="F43" s="50" t="s">
        <v>42</v>
      </c>
      <c r="G43" s="50" t="s">
        <v>35</v>
      </c>
      <c r="H43" s="50">
        <v>2</v>
      </c>
      <c r="I43" s="50">
        <v>2</v>
      </c>
      <c r="J43" s="50">
        <v>2</v>
      </c>
      <c r="K43" s="50">
        <v>2</v>
      </c>
      <c r="L43" s="50">
        <v>2</v>
      </c>
      <c r="M43" s="50">
        <v>2</v>
      </c>
      <c r="N43" s="50">
        <f t="shared" si="2"/>
        <v>64</v>
      </c>
      <c r="O43" s="11" t="str">
        <f t="shared" si="3"/>
        <v>MEDIO</v>
      </c>
      <c r="P43" s="45"/>
      <c r="Q43" s="45"/>
      <c r="R43" s="7" t="s">
        <v>36</v>
      </c>
      <c r="S43" s="45"/>
      <c r="T43" s="45"/>
      <c r="U43" s="45"/>
      <c r="V43" s="9" t="s">
        <v>174</v>
      </c>
      <c r="W43" s="9" t="s">
        <v>175</v>
      </c>
    </row>
    <row r="44" spans="1:27" ht="43.5" customHeight="1" x14ac:dyDescent="0.25">
      <c r="A44" s="49" t="s">
        <v>171</v>
      </c>
      <c r="B44" s="57" t="s">
        <v>41</v>
      </c>
      <c r="C44" s="58" t="s">
        <v>176</v>
      </c>
      <c r="D44" s="58" t="s">
        <v>177</v>
      </c>
      <c r="E44" s="31" t="s">
        <v>94</v>
      </c>
      <c r="F44" s="57" t="s">
        <v>42</v>
      </c>
      <c r="G44" s="57" t="s">
        <v>35</v>
      </c>
      <c r="H44" s="57">
        <v>1</v>
      </c>
      <c r="I44" s="57">
        <v>2</v>
      </c>
      <c r="J44" s="57">
        <v>2</v>
      </c>
      <c r="K44" s="57">
        <v>2</v>
      </c>
      <c r="L44" s="57">
        <v>2</v>
      </c>
      <c r="M44" s="57">
        <v>1</v>
      </c>
      <c r="N44" s="57">
        <f t="shared" si="2"/>
        <v>16</v>
      </c>
      <c r="O44" s="11" t="str">
        <f t="shared" si="3"/>
        <v>BAJO</v>
      </c>
      <c r="P44" s="45"/>
      <c r="Q44" s="45"/>
      <c r="R44" s="7" t="s">
        <v>36</v>
      </c>
      <c r="S44" s="45"/>
      <c r="T44" s="45"/>
      <c r="U44" s="45"/>
      <c r="V44" s="9" t="s">
        <v>178</v>
      </c>
      <c r="W44" s="9" t="s">
        <v>179</v>
      </c>
    </row>
    <row r="45" spans="1:27" ht="57" customHeight="1" x14ac:dyDescent="0.25">
      <c r="A45" s="48" t="s">
        <v>180</v>
      </c>
      <c r="B45" s="6" t="s">
        <v>41</v>
      </c>
      <c r="C45" s="31" t="s">
        <v>123</v>
      </c>
      <c r="D45" s="31" t="s">
        <v>181</v>
      </c>
      <c r="E45" s="42" t="s">
        <v>94</v>
      </c>
      <c r="F45" s="5" t="s">
        <v>42</v>
      </c>
      <c r="G45" s="5" t="s">
        <v>35</v>
      </c>
      <c r="H45" s="5">
        <v>1</v>
      </c>
      <c r="I45" s="5">
        <v>1</v>
      </c>
      <c r="J45" s="5">
        <v>2</v>
      </c>
      <c r="K45" s="5">
        <v>2</v>
      </c>
      <c r="L45" s="5">
        <v>2</v>
      </c>
      <c r="M45" s="5">
        <v>2</v>
      </c>
      <c r="N45" s="5">
        <f t="shared" si="2"/>
        <v>16</v>
      </c>
      <c r="O45" s="11" t="str">
        <f t="shared" si="3"/>
        <v>BAJO</v>
      </c>
      <c r="P45" s="5"/>
      <c r="Q45" s="5"/>
      <c r="R45" s="7" t="s">
        <v>36</v>
      </c>
      <c r="S45" s="7"/>
      <c r="T45" s="7"/>
      <c r="U45" s="7"/>
      <c r="V45" s="9" t="s">
        <v>124</v>
      </c>
      <c r="W45" s="9" t="s">
        <v>179</v>
      </c>
    </row>
    <row r="46" spans="1:27" ht="66" customHeight="1" x14ac:dyDescent="0.25">
      <c r="A46" s="30" t="s">
        <v>182</v>
      </c>
      <c r="B46" s="5" t="s">
        <v>41</v>
      </c>
      <c r="C46" s="31" t="s">
        <v>183</v>
      </c>
      <c r="D46" s="31" t="s">
        <v>184</v>
      </c>
      <c r="E46" s="31" t="s">
        <v>185</v>
      </c>
      <c r="F46" s="5" t="s">
        <v>42</v>
      </c>
      <c r="G46" s="5" t="s">
        <v>186</v>
      </c>
      <c r="H46" s="5">
        <v>2</v>
      </c>
      <c r="I46" s="5">
        <v>3</v>
      </c>
      <c r="J46" s="5">
        <v>2</v>
      </c>
      <c r="K46" s="5">
        <v>3</v>
      </c>
      <c r="L46" s="5">
        <v>2</v>
      </c>
      <c r="M46" s="5">
        <v>3</v>
      </c>
      <c r="N46" s="5">
        <f t="shared" si="2"/>
        <v>216</v>
      </c>
      <c r="O46" s="11" t="str">
        <f t="shared" si="3"/>
        <v>ALTO</v>
      </c>
      <c r="P46" s="45"/>
      <c r="Q46" s="45"/>
      <c r="R46" s="7" t="s">
        <v>36</v>
      </c>
      <c r="S46" s="45"/>
      <c r="T46" s="45"/>
      <c r="U46" s="45"/>
      <c r="V46" s="9" t="s">
        <v>187</v>
      </c>
      <c r="W46" s="9" t="s">
        <v>188</v>
      </c>
      <c r="X46" s="21"/>
      <c r="Y46" s="21"/>
      <c r="Z46" s="29"/>
      <c r="AA46" s="29"/>
    </row>
    <row r="47" spans="1:27" x14ac:dyDescent="0.25">
      <c r="A47" s="4"/>
      <c r="B47" s="10"/>
      <c r="C47" s="10"/>
      <c r="D47" s="10"/>
      <c r="E47" s="10"/>
      <c r="F47" s="10"/>
      <c r="G47" s="10"/>
      <c r="H47" s="59"/>
      <c r="I47" s="59"/>
      <c r="J47" s="59"/>
      <c r="K47" s="59"/>
      <c r="L47" s="59"/>
      <c r="M47" s="59"/>
      <c r="N47" s="10"/>
      <c r="O47" s="10"/>
      <c r="P47" s="10"/>
      <c r="Q47" s="10"/>
      <c r="R47" s="10"/>
      <c r="S47" s="10"/>
      <c r="T47" s="10"/>
      <c r="U47" s="10"/>
      <c r="V47" s="10"/>
    </row>
  </sheetData>
  <mergeCells count="12">
    <mergeCell ref="A31:A32"/>
    <mergeCell ref="V7:W7"/>
    <mergeCell ref="C1:N2"/>
    <mergeCell ref="B5:C5"/>
    <mergeCell ref="F5:G5"/>
    <mergeCell ref="H5:N5"/>
    <mergeCell ref="O5:V5"/>
    <mergeCell ref="A7:A8"/>
    <mergeCell ref="B7:B8"/>
    <mergeCell ref="C7:G7"/>
    <mergeCell ref="H7:O7"/>
    <mergeCell ref="P7:U7"/>
  </mergeCells>
  <conditionalFormatting sqref="O34:U35 O33 O31:U32 O30 O28:U29 O17:U19 O12:O16 O9:U11 O36:O46 O20:O27">
    <cfRule type="cellIs" dxfId="41" priority="29" stopIfTrue="1" operator="equal">
      <formula>"NO SIGNIFICATIVO"</formula>
    </cfRule>
    <cfRule type="cellIs" dxfId="40" priority="30" stopIfTrue="1" operator="equal">
      <formula>"LEVEMENTE SIGNIFICATIVO"</formula>
    </cfRule>
    <cfRule type="cellIs" dxfId="39" priority="31" stopIfTrue="1" operator="equal">
      <formula>"SIGNIFICATIVO"</formula>
    </cfRule>
  </conditionalFormatting>
  <conditionalFormatting sqref="O34:U35 O33 O31:U32 O30 O28:U29 O17:U19 O12:O16 O9:U11 O36:O46 O20:O27">
    <cfRule type="cellIs" dxfId="38" priority="26" stopIfTrue="1" operator="equal">
      <formula>"IRRELEVANTE"</formula>
    </cfRule>
    <cfRule type="cellIs" dxfId="37" priority="27" stopIfTrue="1" operator="equal">
      <formula>"MODERADO"</formula>
    </cfRule>
    <cfRule type="cellIs" dxfId="36" priority="28" stopIfTrue="1" operator="equal">
      <formula>"SEVERO"</formula>
    </cfRule>
  </conditionalFormatting>
  <conditionalFormatting sqref="O9:U10">
    <cfRule type="cellIs" dxfId="35" priority="21" operator="equal">
      <formula>"ALTO"</formula>
    </cfRule>
    <cfRule type="cellIs" dxfId="34" priority="22" operator="equal">
      <formula>"MUY ALTO"</formula>
    </cfRule>
    <cfRule type="cellIs" dxfId="33" priority="23" operator="equal">
      <formula>"MEDIO"</formula>
    </cfRule>
    <cfRule type="cellIs" dxfId="32" priority="24" operator="equal">
      <formula>"BAJO"</formula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ellIs" dxfId="31" priority="16" operator="equal">
      <formula>"ALTO"</formula>
    </cfRule>
    <cfRule type="cellIs" dxfId="30" priority="17" operator="equal">
      <formula>"MUY ALTO"</formula>
    </cfRule>
    <cfRule type="cellIs" dxfId="29" priority="18" operator="equal">
      <formula>"MEDIO"</formula>
    </cfRule>
    <cfRule type="cellIs" dxfId="28" priority="19" operator="equal">
      <formula>"BAJO"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ellIs" dxfId="27" priority="11" operator="equal">
      <formula>"ALTO"</formula>
    </cfRule>
    <cfRule type="cellIs" dxfId="26" priority="12" operator="equal">
      <formula>"MUY ALTO"</formula>
    </cfRule>
    <cfRule type="cellIs" dxfId="25" priority="13" operator="equal">
      <formula>"MEDIO"</formula>
    </cfRule>
    <cfRule type="cellIs" dxfId="24" priority="14" operator="equal">
      <formula>"BAJO"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6">
    <cfRule type="cellIs" dxfId="23" priority="6" operator="equal">
      <formula>"ALTO"</formula>
    </cfRule>
    <cfRule type="cellIs" dxfId="22" priority="7" operator="equal">
      <formula>"MUY ALTO"</formula>
    </cfRule>
    <cfRule type="cellIs" dxfId="21" priority="8" operator="equal">
      <formula>"MEDIO"</formula>
    </cfRule>
    <cfRule type="cellIs" dxfId="20" priority="9" operator="equal">
      <formula>"BAJO"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1">
    <cfRule type="cellIs" dxfId="19" priority="1" operator="equal">
      <formula>"ALTO"</formula>
    </cfRule>
    <cfRule type="cellIs" dxfId="18" priority="2" operator="equal">
      <formula>"MUY ALTO"</formula>
    </cfRule>
    <cfRule type="cellIs" dxfId="17" priority="3" operator="equal">
      <formula>"MEDIO"</formula>
    </cfRule>
    <cfRule type="cellIs" dxfId="16" priority="4" operator="equal">
      <formula>"BAJO"</formula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4:O35 O31:O32 O28:O29 O11 O17:O19">
    <cfRule type="cellIs" dxfId="15" priority="32" operator="equal">
      <formula>"ALTO"</formula>
    </cfRule>
    <cfRule type="cellIs" dxfId="14" priority="33" operator="equal">
      <formula>"MUY ALTO"</formula>
    </cfRule>
    <cfRule type="cellIs" dxfId="13" priority="34" operator="equal">
      <formula>"MEDIO"</formula>
    </cfRule>
    <cfRule type="cellIs" dxfId="12" priority="35" operator="equal">
      <formula>"BAJO"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4:U35 P31:U32 P28:U29 P11:U11 P17:U19">
    <cfRule type="cellIs" dxfId="11" priority="37" operator="equal">
      <formula>"ALTO"</formula>
    </cfRule>
    <cfRule type="cellIs" dxfId="10" priority="38" operator="equal">
      <formula>"MUY ALTO"</formula>
    </cfRule>
    <cfRule type="cellIs" dxfId="9" priority="39" operator="equal">
      <formula>"MEDIO"</formula>
    </cfRule>
    <cfRule type="cellIs" dxfId="8" priority="40" operator="equal">
      <formula>"BAJO"</formula>
    </cfRule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2:O43 O12:O15 O33 O27 O37 O30 O20:O25">
    <cfRule type="cellIs" dxfId="7" priority="47" operator="equal">
      <formula>"ALTO"</formula>
    </cfRule>
    <cfRule type="cellIs" dxfId="6" priority="48" operator="equal">
      <formula>"MUY ALTO"</formula>
    </cfRule>
    <cfRule type="cellIs" dxfId="5" priority="49" operator="equal">
      <formula>"MEDIO"</formula>
    </cfRule>
    <cfRule type="cellIs" dxfId="4" priority="50" operator="equal">
      <formula>"BAJO"</formula>
    </cfRule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46 O38:O40 O26 O16">
    <cfRule type="cellIs" dxfId="3" priority="140" operator="equal">
      <formula>"ALTO"</formula>
    </cfRule>
    <cfRule type="cellIs" dxfId="2" priority="141" operator="equal">
      <formula>"MUY ALTO"</formula>
    </cfRule>
    <cfRule type="cellIs" dxfId="1" priority="142" operator="equal">
      <formula>"MEDIO"</formula>
    </cfRule>
    <cfRule type="cellIs" dxfId="0" priority="143" operator="equal">
      <formula>"BAJO"</formula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AMBIENTAL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2012-01-24T03:34:05Z</cp:lastPrinted>
  <dcterms:created xsi:type="dcterms:W3CDTF">2010-12-13T17:19:26Z</dcterms:created>
  <dcterms:modified xsi:type="dcterms:W3CDTF">2022-09-24T23:17:48Z</dcterms:modified>
</cp:coreProperties>
</file>